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72" windowWidth="21828" windowHeight="9276"/>
  </bookViews>
  <sheets>
    <sheet name="proyecto inversion" sheetId="1" r:id="rId1"/>
  </sheets>
  <externalReferences>
    <externalReference r:id="rId2"/>
  </externalReferences>
  <definedNames>
    <definedName name="_xlnm._FilterDatabase" localSheetId="0" hidden="1">'proyecto inversion'!$A$10:$K$204</definedName>
    <definedName name="_xlnm.Print_Area" localSheetId="0">'proyecto inversion'!$B$1:$I$205</definedName>
    <definedName name="_xlnm.Print_Titles" localSheetId="0">'proyecto inversion'!$1:$10</definedName>
  </definedNames>
  <calcPr calcId="145621"/>
</workbook>
</file>

<file path=xl/calcChain.xml><?xml version="1.0" encoding="utf-8"?>
<calcChain xmlns="http://schemas.openxmlformats.org/spreadsheetml/2006/main">
  <c r="K204" i="1" l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B8" i="1"/>
</calcChain>
</file>

<file path=xl/sharedStrings.xml><?xml version="1.0" encoding="utf-8"?>
<sst xmlns="http://schemas.openxmlformats.org/spreadsheetml/2006/main" count="402" uniqueCount="130">
  <si>
    <t>GOBIERNO DEL ESTADO DE QUINTANA ROO</t>
  </si>
  <si>
    <t>APLICACIÓN DE RECURSOS EN PROGRAMAS Y PROYECTOS DE INVERSIÓN</t>
  </si>
  <si>
    <t>(Pesos)</t>
  </si>
  <si>
    <t>Nomenclatura</t>
  </si>
  <si>
    <t>Concepto</t>
  </si>
  <si>
    <t>Aprobado</t>
  </si>
  <si>
    <t>Ampliaciones /Reducciones</t>
  </si>
  <si>
    <t>Modificado</t>
  </si>
  <si>
    <t>Devengado</t>
  </si>
  <si>
    <t>Pagado</t>
  </si>
  <si>
    <t>Subejercicio</t>
  </si>
  <si>
    <t>largo</t>
  </si>
  <si>
    <t>datos</t>
  </si>
  <si>
    <t>Dependencia</t>
  </si>
  <si>
    <t>Secretaría de Obras Públicas</t>
  </si>
  <si>
    <t>Programa Presupuestario</t>
  </si>
  <si>
    <t xml:space="preserve"> Infraestructura Deportiva</t>
  </si>
  <si>
    <t>Componente</t>
  </si>
  <si>
    <t>Obras de Infraestructura Social Sustentables en el Estado terminadas</t>
  </si>
  <si>
    <t>Origen Financiamiento</t>
  </si>
  <si>
    <t>Recursos de Libre Disposición de Origen Estatal 2021</t>
  </si>
  <si>
    <t>Fondo General de Participaciones 2021</t>
  </si>
  <si>
    <t>Obras de Infraestructura Gubernamental en el Estado terminadas</t>
  </si>
  <si>
    <t>200298 MOVILIDAD URBANA SUSTENTABLE: CICLOVÍA Y ANDADORES PARA RUTA PARQUE DE LA EQUIDAD.</t>
  </si>
  <si>
    <t>FIFONMETRO 2020 ZM Cancún</t>
  </si>
  <si>
    <t>200237 AMPLIACIÓN DE LA AV. ISLA CANCÚN ENTRE CALZADA VERACRUZ Y AV. ANDRÉS Q. ROO EN LA CIUDAD DE CHETUMAL.</t>
  </si>
  <si>
    <t>FIFONMETRO 2020 ZM Chetumal</t>
  </si>
  <si>
    <t>200299 MOVILIDAD URBANA SUSTENTABLE: CICLOVÍA Y ANDADORES PARA RUTA PARQUE DE LA EQUIDAD (SEÑALÉTICA, SEMAFORIZACIÓN PEATONAL Y SISTEMA PLUVIAL)</t>
  </si>
  <si>
    <t>Movilidad urbana sustentable: ciclovía y andadores para ruta Parque de la Equidad 2020</t>
  </si>
  <si>
    <t>180401 TORRE DE VIGILANCIA Y MONITOREO AMBIENTAL.</t>
  </si>
  <si>
    <t>Aportaciones al Convenio Canal de Zaragoza 2018</t>
  </si>
  <si>
    <t>180405 CONSTRUCCIONES PROVISIONALES DEL CANAL DE ZARAGOZA (BODEGA Y TALLERES).</t>
  </si>
  <si>
    <t>190120 REHABILITACIÓN DE LA BIBLIOTECA PÚBLICA JAVIER ROJO GÓMEZ EN LA LOCALIDAD DE CHETUMAL, MUNICIPIO DE OTHÓN P. BLANCO.</t>
  </si>
  <si>
    <t>Programa Estatal de Inversión (PEI) 2020</t>
  </si>
  <si>
    <t>3 ELABORACIÓN DE PROYECTO EJECUTIVO PARA LA MODERNIZACIÓN Y REHABILITACIÓN DEL BOULEVARD COSTERO DE BACALAR.</t>
  </si>
  <si>
    <t>8 DICTAMEN TÉCNICO DE LA EVALUACIÓN SOCIOECONÓMICA DEL PROYECTO DE "MOVILIDAD Y CONEXIÓN PARA LA CIUDAD DE CANCÚN, MUNICIPIO DE BENITO JUÁREZ".</t>
  </si>
  <si>
    <t>9 MEJORAMIENTO DE INFRAESTRUCTURA URBANA EN LA LOCALIDAD DE PALMAR.</t>
  </si>
  <si>
    <t>Fondo de Aportaciones para el Fortalecimiento de las Entidades Federativas (FAFEF) 2021</t>
  </si>
  <si>
    <t>10 MEJORAMIENTO DE INFRAESTRUCTURA URBANA EN LA LOCALIDAD DE UCUM.</t>
  </si>
  <si>
    <t>11 MEJORAMIENTO DE INFRAESTRUCTURA URBANA EN LA LOCALIDAD DE CARLOS A. MADRAZO</t>
  </si>
  <si>
    <t>12 MEJORAMIENTO DE INFRAESTRUCTURA URBANA EN LA LOCALIDAD DE ÁLVARO OBREGÓN</t>
  </si>
  <si>
    <t>13 MEJORAMIENTO DE INFRAESTRUCTURA URBANA EN LA LOCALIDAD DE JAVIER ROJO GÓMEZ.</t>
  </si>
  <si>
    <t>14 CONSTRUCCIÓN DE DOMO TIPO ARCOTECHO EN LA LOCALIDAD DE NACHI COCOM</t>
  </si>
  <si>
    <t>15 MEJORAMIENTO DE INFRAESTRUCTURA URBANA EN LA LOCALIDAD DE PUCTÉ</t>
  </si>
  <si>
    <t>16 MEJORAMIENTO DE INFRAESTRUCTURA URBANA EN LA LOCALIDAD DE RAMONAL</t>
  </si>
  <si>
    <t>17 MEJORAMIENTO DE INFRAESTRUCTURA URBANA EN LA LOCALIDAD DE SÁCXAN.</t>
  </si>
  <si>
    <t>18 MEJORAMIENTO DE INFRAESTRUCTURA URBANA EN LA LOCALIDAD DE SUBTENIENTE LÓPEZ.</t>
  </si>
  <si>
    <t>19 CONSTRUCCIÓN DE RED DE DISTRIBUCIÓN ELÉCTRICA ETAPA II CON MURETE ELÉCTRICO, REGISTROS Y BANCO DE DUCTOS, EN LA LOCALIDAD LAS FINCAS, MUNICIPIO DE COZUMEL, QUINTANA ROO.</t>
  </si>
  <si>
    <t>190362 PROYECTO EJECUTIVO PARA EL MALECÓN DE CHETUMAL, QUINTANA ROO.</t>
  </si>
  <si>
    <t>130 TRABAJOS DE REHABILITACIÓN (SOCAVÓN) DE LA AV. RAFAEL MELGAR CON CALLE 31 EN COZUMEL, MUNICIPIO DE COZUMEL.</t>
  </si>
  <si>
    <t xml:space="preserve"> Inversión Pública</t>
  </si>
  <si>
    <t>Infraestructura económica en carreteras construida, modernizada y conservada.</t>
  </si>
  <si>
    <t>1 CONSERVACIÓN RUTINARIA DEL CAMINO E.C.F. 186 CHETUMAL/ESCÁRCEGA - EN LA LOCALIDAD DE TRES GARANTÍAS DEL KM 0+000 AL KM 50+000 MUNICIPIO DE OTHÓN P. BLANCO, QUINTANA ROO.</t>
  </si>
  <si>
    <t>Ramo</t>
  </si>
  <si>
    <t>Inversión Pública</t>
  </si>
  <si>
    <t xml:space="preserve"> Infraestructura para el Desarrollo Económico</t>
  </si>
  <si>
    <t>Fondo de Aportaciones para la Infraestructura Social Estatal (FISE) 2021</t>
  </si>
  <si>
    <t>Fondo de Aportaciones Múltiples (FAM Básico) 2021</t>
  </si>
  <si>
    <t>Fondo de Aportaciones Múltiples (FAM Media Superior) 2021</t>
  </si>
  <si>
    <t>Fondo de Aportaciones Múltiples (FAM Superior) 2021</t>
  </si>
  <si>
    <t>Programas del Gasto Federalizado 2021</t>
  </si>
  <si>
    <t>Entidad Paraestatal</t>
  </si>
  <si>
    <t>Instituto de Infraestructura Física Educativa del Estado de Quintana Roo</t>
  </si>
  <si>
    <t xml:space="preserve"> Prevención de inundaciones</t>
  </si>
  <si>
    <t>Programa de Inversion de la Infraestructura Fisica Educativa ejecutado</t>
  </si>
  <si>
    <t>Fondo de Fiscalización y Recaudación 2021</t>
  </si>
  <si>
    <t>Rendimientos financieros generados de los Recursos Remanentes de la Potenciación del Fondo de Aportaciones Múltiples (FAM Educación Básica) 2021</t>
  </si>
  <si>
    <t>Rendimientos financieros generados de los Recursos Remanentes de la Potenciación del Fondo de Aportaciones Múltiples (FAM Educación Media Superior) 2021</t>
  </si>
  <si>
    <t>Rendimientos financieros generados de los Recursos Remanentes de la Potenciación del Fondo de Aportaciones Múltiples (FAM Educación Superior) 2021</t>
  </si>
  <si>
    <t>Rendimientos financieros generados del Fondo de Aportaciones Múltiples (FAM Básico) 2021</t>
  </si>
  <si>
    <t>Rendimientos financieros generados del Fondo de Aportaciones Múltiples (FAM Media Superior) 2021</t>
  </si>
  <si>
    <t>Rendimientos financieros generados del Fondo de Aportaciones Múltiples (FAM Superior) 2021</t>
  </si>
  <si>
    <t>Recursos Remanentes de la Potenciación del Fondo de Aportaciones Múltiples (FAM Educación Básica) 2021</t>
  </si>
  <si>
    <t>Recursos Remanentes de la Potenciación del Fondo de Aportaciones Múltiples (FAM Educación Media Superior) 2021</t>
  </si>
  <si>
    <t>Recursos Remanentes de la Potenciación del Fondo de Aportaciones Múltiples (FAM Educación Superior) 2021</t>
  </si>
  <si>
    <t>Programa de acciones Específicas para 300 localidades implementado</t>
  </si>
  <si>
    <t>Escuelas Publicas y Privadas en el Estado, certificadas de acuerdo a los criterios  de certificación por cada tipo, nivel y Modalidad Educativa</t>
  </si>
  <si>
    <t>88 PROYECTO DE DISEÑO ESTRUCTURAL PARA POLIFORUM DE LA UNIVERSIDAD TECNOLÓGICA DE CANCÚN</t>
  </si>
  <si>
    <t>122 REHABILITACIÓN EN EL JARDÍN DE NIÑOS JACINTO PAT, UBICADO EN LA LOCALIDAD DE TIHOSUCO, MUNICIPIO DE FELIPE CARRILLO PUERTO</t>
  </si>
  <si>
    <t>123 CONSTRUCCIÓN EN CURSOS COMUNITARIOS PRIMARIA, UBICADO EN LA LOCALIDAD DE EL MARTIRIO, MUNICIPIO DE JOSÉ MARÍA MORELOS</t>
  </si>
  <si>
    <t>124 CONSTRUCCIÓN EN LA PRIMARIA DE NUEVA CREACIÓN FRACCIONAMIENTO FLAMINGOS, UBICADA EN LA LOCALIDAD DE CHETUMAL DEL MUNICIPIO DE OTHON P. BLANCO</t>
  </si>
  <si>
    <t>125 CONSTRUCCIÓN PRIMARIA NUEVA CREACIÓN FRACCIONAMIENTO PESCADORES 2,  UBICADA EN LA LOCALIDAD DE PLAYA DEL CARMEN DEL MUNICIPIO DE SOLIDARIDAD</t>
  </si>
  <si>
    <t>126 CONSTRUCCIÓN EN LA SECUNDARIA DE  NUEVA CREACIÓN, FRACCIONAMIENTO PESCADORES 2, UBICADA EN LA LOCALIDAD DE PLAYA DEL CARMEN DEL MUNICIPIO DE SOLIDARIDAD</t>
  </si>
  <si>
    <t>Servicios Estatales de Salud</t>
  </si>
  <si>
    <t xml:space="preserve"> Infraestructura en Salud</t>
  </si>
  <si>
    <t>Personal de salud capacitado</t>
  </si>
  <si>
    <t>Fondo de Aportaciones para los Servicios de Salud (FASSA) 2021</t>
  </si>
  <si>
    <t>Recurso humano en formación ingresado al programa.</t>
  </si>
  <si>
    <t>Infraestructura digna de unidades medicas de primer y segundo nivel de atención fortalecido e incrementada.</t>
  </si>
  <si>
    <t>Fondo General de Participaciones 2020</t>
  </si>
  <si>
    <t>FEIEF – Fondo General de Participaciones (FEIEF-FGP) 2020</t>
  </si>
  <si>
    <t>Fondo de Impuesto Sobre la Renta (ISR) 2021</t>
  </si>
  <si>
    <t>INSABI Prestación Gratuita de Servicios de Salud, Medicamentos y demás insumos asociados 2021.</t>
  </si>
  <si>
    <t>INSABI Prestación gratuita de servicios de salud, medicamentos y demás insumos asociados 2021</t>
  </si>
  <si>
    <t>7 PROYECTO EJECUTIVO PARA EL NUEVO HOSPITAL GENERAL DE CHETUMAL</t>
  </si>
  <si>
    <t>115 CONSTRUCCIÓN DE CENTRO DE SALUD NO.7 EN LA CIUDAD DE CHETUMAL, OTHÓN P. BLANCO, QUINTANA ROO</t>
  </si>
  <si>
    <t>116 REHABILITACIÓN DEL CENTRO DE SALUD EN LA LOCALIDAD DE TIHOSUCO, FELIPE CARRILLO PUERTO, QUINTANA ROO</t>
  </si>
  <si>
    <t>117 CONSTRUCCIÓN DE CENTRO DE SALUD EN LA LOCALIDAD DE JUAN SARABIA, OTHÓN P. BLANCO, QUINTANA ROO</t>
  </si>
  <si>
    <t>118 REHABILITACIÓN DEL CENTRO DE SALUD EN LA LOCALIDAD DE ANDRÉS QUINTANA ROO, BACALAR, QUINTANA ROO</t>
  </si>
  <si>
    <t>119 REHABILITACIÓN DEL CENTRO DE SALUD EN LA LOCALIDAD DE LIMONES, BACALAR, QUINTANA ROO</t>
  </si>
  <si>
    <t>120 REHABILITACIÓN DEL CENTRO DE SALUD EN LA LOCALIDAD DE HUAY-PIX, OTHÓN P. BLANCO, QUINTANA ROO</t>
  </si>
  <si>
    <t>121 CONSTRUCCIÓN DE CENTRO DE SALUD EN LA LOCALIDAD DE CHACCHOBEN, BACALAR, QUINTANA ROO</t>
  </si>
  <si>
    <t>Equipos electromecánicos y biomédicos conservados y atendidos en hospitales de segundo nivel para su correcto funcionamiento</t>
  </si>
  <si>
    <t>Comisión de Agua Potable y Alcantarillado</t>
  </si>
  <si>
    <t xml:space="preserve"> Infraestructura Social</t>
  </si>
  <si>
    <t>26 SUSTITUCIÓN DE LÍNEAS PRIMARIAS DE DISTRIBUCIÓN DEL SECTOR AEROPUERTO DE LA CIUDAD DE CHETUMAL, MUNICIPIO DE OTHÓN P. BLANCO, QUINTANA ROO.</t>
  </si>
  <si>
    <t>Programa Agua Potable, Alcantarillado y Saneamiento (PROAGUA) 2021, Localidades Urbanas y Rurales</t>
  </si>
  <si>
    <t>27 EQUIPAMIENTO ELECTROMECÁNICO Y AUTOMATIZACIÓN DE TANQUE DE AGUA POTABLE DE LA CIUDAD DE MAHAHUAL, MUNICIPIO DE OTHÓN P. BLANCO, QUINTANA ROO.</t>
  </si>
  <si>
    <t>24 CONSTRUCCIÓN DE LA FASE II DE LA RED DE DISTRIBUCIÓN AGUA POTABLE DEL SECTOR "LA VELETA" DE LA CIUDAD DE TULUM, MUNICIPIO DE TULUM, QUINTANA ROO.</t>
  </si>
  <si>
    <t>25 CONSTRUCCIÓN DE TANQUE DE REBOMBEO DE 1,000 M3 DE CAPACIDAD, EN ESTACIÓN DE REBOMBEO "BASE 4", EN LA CIUDAD DE COZUMEL, MUNICIPIO DE COZUMEL, QUINTANA ROO.</t>
  </si>
  <si>
    <t>30 SERVICIO DE SUPERVISIÓN TÉCNICA DEL PROGRAMA DE AGUA POTABLE, DRENAJE Y TRATAMIENTO (PROAGUA) URBANA AD - AP</t>
  </si>
  <si>
    <t>33 SERVICIO DE SUPERVISIÓN TÉCNICA DEL PROGRAMA DE AGUA POTABLE, DRENAJE Y TRATAMIENTO (PROAGUA) URBANA C - AP</t>
  </si>
  <si>
    <t>34 GASTO OPERATIVO DEL PROGRAMA DE AGUA POTABLE, DRENAJE Y TRATAMIENTO (PROAGUA), ACCIONES DE DESINFECCIÓN DEL AGUA</t>
  </si>
  <si>
    <t>Programa Agua Potable, Alcantarillado y Saneamiento (PROAGUA) 2021, Desinfección del Agua</t>
  </si>
  <si>
    <t>2 ELABORACIÓN DE PROYECTO EJECUTIVO PARA EL MEJORAMIENTO Y AMPLIACIÓN DEL SISTEMA INTEGRAL DE ABASTECIMIENTO DE AGUA POTABLE Y CONSTRUCCIÓN DE SANEAMIENTO EN SITIO PARA LAS LOCALIDADES DE DOS AGUADAS, EL TESORO, NUEVO PARAÍSO, VEINTIUNO DE MAYO, LOS ÁNGE</t>
  </si>
  <si>
    <t>20 AMPLIACIÓN Y MEJORAMIENTO DEL SISTEMA DE ABASTECIMIENTO DE AGUA POTABLE EN LA LOCALIDAD DE SAHCAB MUCUY, MUNICIPIO DE TULUM, QUINTANA ROO.</t>
  </si>
  <si>
    <t>21 AMPLIACIÓN Y MEJORAMIENTO DEL SISTEMA DE ABASTECIMIENTO DE AGUA POTABLE EN LA LOCALIDAD DE FRANCISCO UH MAY, MUNICIPIO DE TULUM, QUINTANA ROO.</t>
  </si>
  <si>
    <t>22 AMPLIACIÓN Y MEJORAMIENTO DEL SISTEMA DE ABASTECIMIENTO DE AGUA POTABLE EN LA LOCALIDAD DE MACARIO GÓMEZ, MUNICIPIO DE TULUM, QUINTANA ROO.</t>
  </si>
  <si>
    <t>23 CONSTRUCCIÓN DEL SISTEMA DE SANEAMIENTO INTEGRAL EN SITIO, EN LA LOCALIDAD DE PEDRO A. SANTOS, MUNICIPIO DE BACALAR, QUINTANA ROO.</t>
  </si>
  <si>
    <t>28 SERVICIO DE SUPERVISIÓN TÉCNICA DEL PROGRAMA DE AGUA POTABLE, DRENAJE Y TRATAMIENTO (PROAGUA) RURAL AD - AP</t>
  </si>
  <si>
    <t>29 SERVICIO DE SUPERVISIÓN TÉCNICA DEL PROGRAMA DE AGUA POTABLE, DRENAJE Y TRATAMIENTO (PROAGUA), RURAL AD - SAN</t>
  </si>
  <si>
    <t>31 SERVICIO DE SUPERVISIÓN TÉCNICA DEL PROGRAMA DE AGUA POTABLE, DRENAJE Y TRATAMIENTO (PROAGUA) RURAL C - AP</t>
  </si>
  <si>
    <t>32 SERVICIO DE SUPERVISIÓN TÉCNICA DEL PROGRAMA DE AGUA POTABLE, DRENAJE Y TRATAMIENTO (PROAGUA), RURAL C - SAN</t>
  </si>
  <si>
    <t>35 ESCUELA DEL AGUA</t>
  </si>
  <si>
    <t>37 SERVICIO DE ATENCIÓN SOCIAL Y PARTICIPACIÓN COMUNITARIA DEL PROGRAMA DE AGUA POTABLE, DRENAJE Y TRATAMIENTO (PROAGUA), RURAL AD - AP</t>
  </si>
  <si>
    <t>38 SERVICIO DE ATENCIÓN SOCIAL Y PARTICIPACIÓN COMUNITARIA DEL PROGRAMA DE AGUA POTABLE, DRENAJE Y TRATAMIENTO (PROAGUA), RURAL AD - SAN</t>
  </si>
  <si>
    <t>55 REFORZAMIENTO ESTRUCTURAL DE TANQUE DIGESTOR DE LODOS, PAVIMENTACIÓN DE VIALIDADES DE ACCESO E IMAGEN DE LA PLANTA DE TRATAMIENTO DE AGUAS RESIDUALES AKUMAL, MUNICIPIO DE TULUM, QUINTANA ROO</t>
  </si>
  <si>
    <t>Total general</t>
  </si>
  <si>
    <t>Programa Estatal de Inversión (PEI) 2019</t>
  </si>
  <si>
    <t>Las cifras pueden presentar diferencias por redondeos.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</si>
</sst>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 tint="0.34998626667073579"/>
      <name val="Arial Narrow"/>
      <family val="2"/>
    </font>
    <font>
      <b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7F777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2"/>
      </right>
      <top style="thin">
        <color theme="0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0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Alignment="1"/>
    <xf numFmtId="43" fontId="0" fillId="0" borderId="0" xfId="1" applyFont="1" applyAlignment="1">
      <alignment horizontal="left" wrapText="1"/>
    </xf>
    <xf numFmtId="164" fontId="0" fillId="0" borderId="0" xfId="1" applyNumberFormat="1" applyFont="1"/>
    <xf numFmtId="0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5" fillId="2" borderId="5" xfId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3" fontId="5" fillId="2" borderId="7" xfId="1" applyFont="1" applyFill="1" applyBorder="1" applyAlignment="1">
      <alignment horizontal="center"/>
    </xf>
    <xf numFmtId="43" fontId="5" fillId="2" borderId="8" xfId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 wrapText="1"/>
    </xf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0" fontId="9" fillId="0" borderId="4" xfId="0" applyFont="1" applyFill="1" applyBorder="1" applyAlignment="1">
      <alignment horizontal="left" indent="1"/>
    </xf>
    <xf numFmtId="0" fontId="9" fillId="5" borderId="4" xfId="0" applyFont="1" applyFill="1" applyBorder="1" applyAlignment="1">
      <alignment horizontal="left" indent="1"/>
    </xf>
    <xf numFmtId="0" fontId="9" fillId="5" borderId="15" xfId="0" applyFont="1" applyFill="1" applyBorder="1" applyAlignment="1">
      <alignment horizontal="left" wrapText="1"/>
    </xf>
    <xf numFmtId="3" fontId="9" fillId="5" borderId="0" xfId="1" applyNumberFormat="1" applyFont="1" applyFill="1" applyBorder="1" applyAlignment="1"/>
    <xf numFmtId="3" fontId="9" fillId="5" borderId="5" xfId="1" applyNumberFormat="1" applyFont="1" applyFill="1" applyBorder="1" applyAlignment="1"/>
    <xf numFmtId="0" fontId="7" fillId="0" borderId="12" xfId="0" applyFont="1" applyFill="1" applyBorder="1" applyAlignment="1">
      <alignment horizontal="left" indent="2"/>
    </xf>
    <xf numFmtId="0" fontId="7" fillId="6" borderId="12" xfId="0" applyFont="1" applyFill="1" applyBorder="1" applyAlignment="1">
      <alignment horizontal="left" indent="2"/>
    </xf>
    <xf numFmtId="164" fontId="7" fillId="6" borderId="13" xfId="1" applyNumberFormat="1" applyFont="1" applyFill="1" applyBorder="1" applyAlignment="1">
      <alignment wrapText="1"/>
    </xf>
    <xf numFmtId="164" fontId="7" fillId="6" borderId="13" xfId="1" applyNumberFormat="1" applyFont="1" applyFill="1" applyBorder="1"/>
    <xf numFmtId="164" fontId="7" fillId="6" borderId="14" xfId="1" applyNumberFormat="1" applyFont="1" applyFill="1" applyBorder="1" applyAlignment="1">
      <alignment horizontal="left" indent="2"/>
    </xf>
    <xf numFmtId="0" fontId="10" fillId="0" borderId="12" xfId="0" applyFont="1" applyFill="1" applyBorder="1" applyAlignment="1">
      <alignment horizontal="left" indent="3"/>
    </xf>
    <xf numFmtId="0" fontId="10" fillId="0" borderId="12" xfId="0" applyFont="1" applyBorder="1" applyAlignment="1">
      <alignment horizontal="left" indent="3"/>
    </xf>
    <xf numFmtId="0" fontId="10" fillId="0" borderId="13" xfId="0" applyFont="1" applyBorder="1" applyAlignment="1">
      <alignment horizontal="left" wrapText="1"/>
    </xf>
    <xf numFmtId="164" fontId="10" fillId="0" borderId="13" xfId="1" applyNumberFormat="1" applyFont="1" applyBorder="1"/>
    <xf numFmtId="164" fontId="10" fillId="0" borderId="14" xfId="1" applyNumberFormat="1" applyFont="1" applyBorder="1" applyAlignment="1">
      <alignment horizontal="left" indent="3"/>
    </xf>
    <xf numFmtId="0" fontId="0" fillId="6" borderId="0" xfId="0" applyFont="1" applyFill="1" applyAlignment="1">
      <alignment horizontal="left" wrapText="1"/>
    </xf>
    <xf numFmtId="165" fontId="11" fillId="7" borderId="16" xfId="0" applyNumberFormat="1" applyFont="1" applyFill="1" applyBorder="1" applyAlignment="1">
      <alignment horizontal="center" wrapText="1"/>
    </xf>
    <xf numFmtId="165" fontId="11" fillId="7" borderId="17" xfId="0" applyNumberFormat="1" applyFont="1" applyFill="1" applyBorder="1" applyAlignment="1">
      <alignment horizontal="center" wrapText="1"/>
    </xf>
    <xf numFmtId="3" fontId="11" fillId="7" borderId="18" xfId="1" applyNumberFormat="1" applyFont="1" applyFill="1" applyBorder="1" applyAlignment="1"/>
    <xf numFmtId="3" fontId="11" fillId="7" borderId="19" xfId="1" applyNumberFormat="1" applyFont="1" applyFill="1" applyBorder="1" applyAlignment="1"/>
    <xf numFmtId="0" fontId="0" fillId="0" borderId="0" xfId="0" applyAlignment="1">
      <alignment horizontal="left" wrapText="1"/>
    </xf>
    <xf numFmtId="0" fontId="9" fillId="0" borderId="0" xfId="0" applyFont="1" applyFill="1" applyBorder="1" applyAlignment="1"/>
  </cellXfs>
  <cellStyles count="3">
    <cellStyle name="Millares" xfId="1" builtinId="3"/>
    <cellStyle name="Normal" xfId="0" builtinId="0"/>
    <cellStyle name="Normal 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666749</xdr:colOff>
      <xdr:row>0</xdr:row>
      <xdr:rowOff>85725</xdr:rowOff>
    </xdr:from>
    <xdr:to>
      <xdr:col>8</xdr:col>
      <xdr:colOff>390524</xdr:colOff>
      <xdr:row>4</xdr:row>
      <xdr:rowOff>164640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70CCF594-558D-4216-A2CF-6C3341F23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0169" y="85725"/>
          <a:ext cx="935355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0</xdr:row>
      <xdr:rowOff>85725</xdr:rowOff>
    </xdr:from>
    <xdr:to>
      <xdr:col>1</xdr:col>
      <xdr:colOff>1285875</xdr:colOff>
      <xdr:row>4</xdr:row>
      <xdr:rowOff>124083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49B5832-79D0-4FBA-8E70-75ACBF94E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35305" y="85725"/>
          <a:ext cx="1085850" cy="769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MIS%20DOCUMENTOS%202021/1.-%20TRIMESTRALES/6.-%20estado%20analitico%20del%20egreso%20junio%2021/BASE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gasto"/>
      <sheetName val="MUNI FTE"/>
      <sheetName val="FUENTE (4)"/>
      <sheetName val="Prog. Pres."/>
      <sheetName val="prog K"/>
      <sheetName val="FUNCIONAL"/>
      <sheetName val="ADVA (2)"/>
      <sheetName val="ERRORES programatica (2)"/>
      <sheetName val="ERRORES programatica"/>
      <sheetName val="cap 9000"/>
      <sheetName val="capitulos"/>
      <sheetName val="FUENTE (3)"/>
      <sheetName val="8000"/>
      <sheetName val="CALENDARIO DEV"/>
      <sheetName val="CALENDARIO PAG"/>
      <sheetName val="PARTICIPACIONES"/>
      <sheetName val="cap anual"/>
      <sheetName val="21111 EJECUTIVO"/>
      <sheetName val="total dinamico"/>
      <sheetName val="partidas"/>
      <sheetName val="base datos mes"/>
      <sheetName val="BASE"/>
      <sheetName val="TOTALES"/>
      <sheetName val="fuentes financiamiento"/>
      <sheetName val="programas presupuestales"/>
      <sheetName val="Hoja1"/>
      <sheetName val="Hoja2"/>
      <sheetName val="Hoja3"/>
      <sheetName val="Hoja5"/>
      <sheetName val="Hoja6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C8" t="str">
            <v>Del 1 de Enero al 30 de Junio de 2021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05"/>
  <sheetViews>
    <sheetView tabSelected="1" topLeftCell="A202" zoomScaleNormal="100" workbookViewId="0">
      <selection activeCell="C212" sqref="C212"/>
    </sheetView>
  </sheetViews>
  <sheetFormatPr baseColWidth="10" defaultRowHeight="14.4" x14ac:dyDescent="0.3"/>
  <cols>
    <col min="1" max="1" width="4.88671875" style="7" customWidth="1"/>
    <col min="2" max="2" width="21.6640625" customWidth="1"/>
    <col min="3" max="3" width="79.5546875" style="57" customWidth="1"/>
    <col min="4" max="8" width="17.6640625" style="4" customWidth="1"/>
    <col min="9" max="9" width="20.109375" style="4" customWidth="1"/>
    <col min="10" max="11" width="11.5546875" style="13"/>
  </cols>
  <sheetData>
    <row r="1" spans="1:11" x14ac:dyDescent="0.3">
      <c r="A1" s="1"/>
      <c r="B1" s="2"/>
      <c r="C1" s="3"/>
      <c r="J1" s="5"/>
      <c r="K1" s="6"/>
    </row>
    <row r="2" spans="1:11" x14ac:dyDescent="0.3">
      <c r="A2" s="1"/>
      <c r="B2" s="2"/>
      <c r="C2" s="3"/>
      <c r="J2" s="5"/>
      <c r="K2" s="6"/>
    </row>
    <row r="3" spans="1:11" x14ac:dyDescent="0.3">
      <c r="A3" s="1"/>
      <c r="B3" s="2"/>
      <c r="C3" s="3"/>
      <c r="J3" s="5"/>
      <c r="K3" s="6"/>
    </row>
    <row r="4" spans="1:11" x14ac:dyDescent="0.3">
      <c r="A4" s="1"/>
      <c r="B4" s="2"/>
      <c r="C4" s="3"/>
      <c r="J4" s="5"/>
      <c r="K4" s="6"/>
    </row>
    <row r="5" spans="1:11" x14ac:dyDescent="0.3">
      <c r="A5" s="1"/>
      <c r="B5" s="2"/>
      <c r="C5" s="3"/>
      <c r="J5" s="5"/>
      <c r="K5" s="6"/>
    </row>
    <row r="6" spans="1:11" x14ac:dyDescent="0.3">
      <c r="B6" s="8" t="s">
        <v>0</v>
      </c>
      <c r="C6" s="9"/>
      <c r="D6" s="10"/>
      <c r="E6" s="10"/>
      <c r="F6" s="10"/>
      <c r="G6" s="10"/>
      <c r="H6" s="10"/>
      <c r="I6" s="11"/>
      <c r="J6" s="12"/>
    </row>
    <row r="7" spans="1:11" x14ac:dyDescent="0.3">
      <c r="B7" s="14" t="s">
        <v>1</v>
      </c>
      <c r="C7" s="15"/>
      <c r="D7" s="16"/>
      <c r="E7" s="16"/>
      <c r="F7" s="16"/>
      <c r="G7" s="16"/>
      <c r="H7" s="16"/>
      <c r="I7" s="17"/>
      <c r="J7" s="12"/>
    </row>
    <row r="8" spans="1:11" x14ac:dyDescent="0.3">
      <c r="B8" s="18" t="str">
        <f>[1]TOTALES!$C$8</f>
        <v>Del 1 de Enero al 30 de Junio de 2021</v>
      </c>
      <c r="C8" s="19"/>
      <c r="D8" s="20"/>
      <c r="E8" s="20"/>
      <c r="F8" s="20"/>
      <c r="G8" s="20"/>
      <c r="H8" s="20"/>
      <c r="I8" s="21"/>
      <c r="J8" s="12"/>
    </row>
    <row r="9" spans="1:11" x14ac:dyDescent="0.3">
      <c r="B9" s="22" t="s">
        <v>2</v>
      </c>
      <c r="C9" s="23"/>
      <c r="D9" s="24"/>
      <c r="E9" s="24"/>
      <c r="F9" s="24"/>
      <c r="G9" s="24"/>
      <c r="H9" s="24"/>
      <c r="I9" s="25"/>
      <c r="J9" s="12"/>
    </row>
    <row r="10" spans="1:11" ht="27.6" x14ac:dyDescent="0.3">
      <c r="B10" s="26" t="s">
        <v>3</v>
      </c>
      <c r="C10" s="27" t="s">
        <v>4</v>
      </c>
      <c r="D10" s="28" t="s">
        <v>5</v>
      </c>
      <c r="E10" s="28" t="s">
        <v>6</v>
      </c>
      <c r="F10" s="28" t="s">
        <v>7</v>
      </c>
      <c r="G10" s="28" t="s">
        <v>8</v>
      </c>
      <c r="H10" s="28" t="s">
        <v>9</v>
      </c>
      <c r="I10" s="29" t="s">
        <v>10</v>
      </c>
      <c r="J10" s="30" t="s">
        <v>11</v>
      </c>
      <c r="K10" s="31" t="s">
        <v>12</v>
      </c>
    </row>
    <row r="11" spans="1:11" x14ac:dyDescent="0.3">
      <c r="A11" s="32"/>
      <c r="B11" s="33" t="s">
        <v>13</v>
      </c>
      <c r="C11" s="34" t="s">
        <v>14</v>
      </c>
      <c r="D11" s="35">
        <v>59462715</v>
      </c>
      <c r="E11" s="35">
        <v>367430918.75</v>
      </c>
      <c r="F11" s="35">
        <v>426893633.75</v>
      </c>
      <c r="G11" s="35">
        <v>152584393.72999999</v>
      </c>
      <c r="H11" s="35">
        <v>152214413.57999998</v>
      </c>
      <c r="I11" s="36">
        <v>274309240.01999992</v>
      </c>
      <c r="J11" s="13">
        <f>LEN(A11)</f>
        <v>0</v>
      </c>
      <c r="K11" s="13" t="str">
        <f>IF(AND(D11=0,E11=0,F11=0,G11=0,H11=0,I11=0),"vacio","lleno")</f>
        <v>lleno</v>
      </c>
    </row>
    <row r="12" spans="1:11" ht="14.4" customHeight="1" x14ac:dyDescent="0.3">
      <c r="A12" s="37"/>
      <c r="B12" s="38" t="s">
        <v>15</v>
      </c>
      <c r="C12" s="39" t="s">
        <v>16</v>
      </c>
      <c r="D12" s="40">
        <v>57681878</v>
      </c>
      <c r="E12" s="40">
        <v>365048790.35000002</v>
      </c>
      <c r="F12" s="40">
        <v>422730668.35000002</v>
      </c>
      <c r="G12" s="40">
        <v>150852294.06</v>
      </c>
      <c r="H12" s="40">
        <v>150574224.63</v>
      </c>
      <c r="I12" s="41">
        <v>271878374.28999996</v>
      </c>
      <c r="J12" s="13">
        <f t="shared" ref="J12:J75" si="0">LEN(A12)</f>
        <v>0</v>
      </c>
      <c r="K12" s="13" t="str">
        <f t="shared" ref="K12:K75" si="1">IF(AND(D12=0,E12=0,F12=0,G12=0,H12=0,I12=0),"vacio","lleno")</f>
        <v>lleno</v>
      </c>
    </row>
    <row r="13" spans="1:11" x14ac:dyDescent="0.3">
      <c r="A13" s="42"/>
      <c r="B13" s="43" t="s">
        <v>17</v>
      </c>
      <c r="C13" s="44" t="s">
        <v>18</v>
      </c>
      <c r="D13" s="45">
        <v>10715845</v>
      </c>
      <c r="E13" s="45">
        <v>485057.82999999996</v>
      </c>
      <c r="F13" s="45">
        <v>11200902.830000002</v>
      </c>
      <c r="G13" s="45">
        <v>3330073.9399999995</v>
      </c>
      <c r="H13" s="45">
        <v>3211039.6899999995</v>
      </c>
      <c r="I13" s="46">
        <v>7870828.8899999997</v>
      </c>
      <c r="J13" s="13">
        <f t="shared" si="0"/>
        <v>0</v>
      </c>
      <c r="K13" s="13" t="str">
        <f t="shared" si="1"/>
        <v>lleno</v>
      </c>
    </row>
    <row r="14" spans="1:11" x14ac:dyDescent="0.3">
      <c r="A14" s="47"/>
      <c r="B14" s="48" t="s">
        <v>19</v>
      </c>
      <c r="C14" s="49" t="s">
        <v>20</v>
      </c>
      <c r="D14" s="50">
        <v>2010482</v>
      </c>
      <c r="E14" s="50">
        <v>5700.2299999999886</v>
      </c>
      <c r="F14" s="50">
        <v>2016182.2300000002</v>
      </c>
      <c r="G14" s="50">
        <v>248636.3</v>
      </c>
      <c r="H14" s="50">
        <v>165189.51</v>
      </c>
      <c r="I14" s="51">
        <v>1767545.93</v>
      </c>
      <c r="J14" s="13">
        <f t="shared" si="0"/>
        <v>0</v>
      </c>
      <c r="K14" s="13" t="str">
        <f t="shared" si="1"/>
        <v>lleno</v>
      </c>
    </row>
    <row r="15" spans="1:11" x14ac:dyDescent="0.3">
      <c r="A15" s="42"/>
      <c r="B15" s="48" t="s">
        <v>19</v>
      </c>
      <c r="C15" s="49" t="s">
        <v>21</v>
      </c>
      <c r="D15" s="50">
        <v>8705363</v>
      </c>
      <c r="E15" s="50">
        <v>479357.6</v>
      </c>
      <c r="F15" s="50">
        <v>9184720.6000000015</v>
      </c>
      <c r="G15" s="50">
        <v>3081437.6399999997</v>
      </c>
      <c r="H15" s="50">
        <v>3045850.1799999997</v>
      </c>
      <c r="I15" s="51">
        <v>6103282.96</v>
      </c>
      <c r="J15" s="13">
        <f t="shared" si="0"/>
        <v>0</v>
      </c>
      <c r="K15" s="13" t="str">
        <f t="shared" si="1"/>
        <v>lleno</v>
      </c>
    </row>
    <row r="16" spans="1:11" x14ac:dyDescent="0.3">
      <c r="A16" s="47"/>
      <c r="B16" s="43" t="s">
        <v>17</v>
      </c>
      <c r="C16" s="44" t="s">
        <v>22</v>
      </c>
      <c r="D16" s="45">
        <v>46966033</v>
      </c>
      <c r="E16" s="45">
        <v>447393.1799999997</v>
      </c>
      <c r="F16" s="45">
        <v>47413426.179999985</v>
      </c>
      <c r="G16" s="45">
        <v>15215618.829999996</v>
      </c>
      <c r="H16" s="45">
        <v>15056583.649999997</v>
      </c>
      <c r="I16" s="46">
        <v>32197807.34999999</v>
      </c>
      <c r="J16" s="13">
        <f t="shared" si="0"/>
        <v>0</v>
      </c>
      <c r="K16" s="13" t="str">
        <f t="shared" si="1"/>
        <v>lleno</v>
      </c>
    </row>
    <row r="17" spans="1:11" x14ac:dyDescent="0.3">
      <c r="A17" s="42"/>
      <c r="B17" s="48" t="s">
        <v>19</v>
      </c>
      <c r="C17" s="49" t="s">
        <v>20</v>
      </c>
      <c r="D17" s="50">
        <v>1836741</v>
      </c>
      <c r="E17" s="50">
        <v>83226.930000000008</v>
      </c>
      <c r="F17" s="50">
        <v>1919967.9300000002</v>
      </c>
      <c r="G17" s="50">
        <v>521018.02000000008</v>
      </c>
      <c r="H17" s="50">
        <v>516370.28</v>
      </c>
      <c r="I17" s="51">
        <v>1398949.9100000001</v>
      </c>
      <c r="J17" s="13">
        <f t="shared" si="0"/>
        <v>0</v>
      </c>
      <c r="K17" s="13" t="str">
        <f t="shared" si="1"/>
        <v>lleno</v>
      </c>
    </row>
    <row r="18" spans="1:11" x14ac:dyDescent="0.3">
      <c r="A18" s="47"/>
      <c r="B18" s="48" t="s">
        <v>19</v>
      </c>
      <c r="C18" s="49" t="s">
        <v>21</v>
      </c>
      <c r="D18" s="50">
        <v>45129292</v>
      </c>
      <c r="E18" s="50">
        <v>364166.24999999971</v>
      </c>
      <c r="F18" s="50">
        <v>45493458.249999985</v>
      </c>
      <c r="G18" s="50">
        <v>14694600.809999997</v>
      </c>
      <c r="H18" s="50">
        <v>14540213.369999997</v>
      </c>
      <c r="I18" s="51">
        <v>30798857.43999999</v>
      </c>
      <c r="J18" s="13">
        <f t="shared" si="0"/>
        <v>0</v>
      </c>
      <c r="K18" s="13" t="str">
        <f t="shared" si="1"/>
        <v>lleno</v>
      </c>
    </row>
    <row r="19" spans="1:11" ht="14.4" customHeight="1" x14ac:dyDescent="0.3">
      <c r="A19" s="37"/>
      <c r="B19" s="43" t="s">
        <v>17</v>
      </c>
      <c r="C19" s="44" t="s">
        <v>23</v>
      </c>
      <c r="D19" s="45">
        <v>0</v>
      </c>
      <c r="E19" s="45">
        <v>203094876.16999999</v>
      </c>
      <c r="F19" s="45">
        <v>203094876.16999999</v>
      </c>
      <c r="G19" s="45">
        <v>113654984.19</v>
      </c>
      <c r="H19" s="45">
        <v>113654984.19</v>
      </c>
      <c r="I19" s="46">
        <v>89439891.979999989</v>
      </c>
      <c r="J19" s="13">
        <f t="shared" si="0"/>
        <v>0</v>
      </c>
      <c r="K19" s="13" t="str">
        <f t="shared" si="1"/>
        <v>lleno</v>
      </c>
    </row>
    <row r="20" spans="1:11" x14ac:dyDescent="0.3">
      <c r="A20" s="42"/>
      <c r="B20" s="48" t="s">
        <v>19</v>
      </c>
      <c r="C20" s="49" t="s">
        <v>24</v>
      </c>
      <c r="D20" s="50">
        <v>0</v>
      </c>
      <c r="E20" s="50">
        <v>203094876.16999999</v>
      </c>
      <c r="F20" s="50">
        <v>203094876.16999999</v>
      </c>
      <c r="G20" s="50">
        <v>113654984.19</v>
      </c>
      <c r="H20" s="50">
        <v>113654984.19</v>
      </c>
      <c r="I20" s="51">
        <v>89439891.979999989</v>
      </c>
      <c r="J20" s="13">
        <f t="shared" si="0"/>
        <v>0</v>
      </c>
      <c r="K20" s="13" t="str">
        <f t="shared" si="1"/>
        <v>lleno</v>
      </c>
    </row>
    <row r="21" spans="1:11" ht="27.6" x14ac:dyDescent="0.3">
      <c r="A21" s="47"/>
      <c r="B21" s="43" t="s">
        <v>17</v>
      </c>
      <c r="C21" s="44" t="s">
        <v>25</v>
      </c>
      <c r="D21" s="45">
        <v>0</v>
      </c>
      <c r="E21" s="45">
        <v>44419738.539999999</v>
      </c>
      <c r="F21" s="45">
        <v>44419738.539999999</v>
      </c>
      <c r="G21" s="45">
        <v>18651617.100000001</v>
      </c>
      <c r="H21" s="45">
        <v>18651617.100000001</v>
      </c>
      <c r="I21" s="46">
        <v>25768121.439999998</v>
      </c>
      <c r="J21" s="13">
        <f t="shared" si="0"/>
        <v>0</v>
      </c>
      <c r="K21" s="13" t="str">
        <f t="shared" si="1"/>
        <v>lleno</v>
      </c>
    </row>
    <row r="22" spans="1:11" x14ac:dyDescent="0.3">
      <c r="A22" s="42"/>
      <c r="B22" s="48" t="s">
        <v>19</v>
      </c>
      <c r="C22" s="49" t="s">
        <v>26</v>
      </c>
      <c r="D22" s="50">
        <v>0</v>
      </c>
      <c r="E22" s="50">
        <v>44419738.539999999</v>
      </c>
      <c r="F22" s="50">
        <v>44419738.539999999</v>
      </c>
      <c r="G22" s="50">
        <v>18651617.100000001</v>
      </c>
      <c r="H22" s="50">
        <v>18651617.100000001</v>
      </c>
      <c r="I22" s="51">
        <v>25768121.439999998</v>
      </c>
      <c r="J22" s="13">
        <f t="shared" si="0"/>
        <v>0</v>
      </c>
      <c r="K22" s="13" t="str">
        <f t="shared" si="1"/>
        <v>lleno</v>
      </c>
    </row>
    <row r="23" spans="1:11" ht="27.6" x14ac:dyDescent="0.3">
      <c r="A23" s="47"/>
      <c r="B23" s="43" t="s">
        <v>17</v>
      </c>
      <c r="C23" s="44" t="s">
        <v>27</v>
      </c>
      <c r="D23" s="45">
        <v>0</v>
      </c>
      <c r="E23" s="45">
        <v>50776349.239999995</v>
      </c>
      <c r="F23" s="45">
        <v>50776349.239999995</v>
      </c>
      <c r="G23" s="45">
        <v>0</v>
      </c>
      <c r="H23" s="45">
        <v>0</v>
      </c>
      <c r="I23" s="46">
        <v>50776349.239999995</v>
      </c>
      <c r="J23" s="13">
        <f t="shared" si="0"/>
        <v>0</v>
      </c>
      <c r="K23" s="13" t="str">
        <f t="shared" si="1"/>
        <v>lleno</v>
      </c>
    </row>
    <row r="24" spans="1:11" ht="14.4" customHeight="1" x14ac:dyDescent="0.3">
      <c r="A24" s="42"/>
      <c r="B24" s="48" t="s">
        <v>19</v>
      </c>
      <c r="C24" s="49" t="s">
        <v>28</v>
      </c>
      <c r="D24" s="50">
        <v>0</v>
      </c>
      <c r="E24" s="50">
        <v>50776349.239999995</v>
      </c>
      <c r="F24" s="50">
        <v>50776349.239999995</v>
      </c>
      <c r="G24" s="50">
        <v>0</v>
      </c>
      <c r="H24" s="50">
        <v>0</v>
      </c>
      <c r="I24" s="51">
        <v>50776349.239999995</v>
      </c>
      <c r="J24" s="13">
        <f t="shared" si="0"/>
        <v>0</v>
      </c>
      <c r="K24" s="13" t="str">
        <f t="shared" si="1"/>
        <v>lleno</v>
      </c>
    </row>
    <row r="25" spans="1:11" x14ac:dyDescent="0.3">
      <c r="A25" s="47"/>
      <c r="B25" s="43" t="s">
        <v>17</v>
      </c>
      <c r="C25" s="44" t="s">
        <v>29</v>
      </c>
      <c r="D25" s="45">
        <v>0</v>
      </c>
      <c r="E25" s="45">
        <v>33279.57</v>
      </c>
      <c r="F25" s="45">
        <v>33279.57</v>
      </c>
      <c r="G25" s="45">
        <v>0</v>
      </c>
      <c r="H25" s="45">
        <v>0</v>
      </c>
      <c r="I25" s="46">
        <v>33279.57</v>
      </c>
      <c r="J25" s="13">
        <f t="shared" si="0"/>
        <v>0</v>
      </c>
      <c r="K25" s="13" t="str">
        <f t="shared" si="1"/>
        <v>lleno</v>
      </c>
    </row>
    <row r="26" spans="1:11" x14ac:dyDescent="0.3">
      <c r="A26" s="42"/>
      <c r="B26" s="48" t="s">
        <v>19</v>
      </c>
      <c r="C26" s="49" t="s">
        <v>30</v>
      </c>
      <c r="D26" s="50">
        <v>0</v>
      </c>
      <c r="E26" s="50">
        <v>33279.57</v>
      </c>
      <c r="F26" s="50">
        <v>33279.57</v>
      </c>
      <c r="G26" s="50">
        <v>0</v>
      </c>
      <c r="H26" s="50">
        <v>0</v>
      </c>
      <c r="I26" s="51">
        <v>33279.57</v>
      </c>
      <c r="J26" s="13">
        <f t="shared" si="0"/>
        <v>0</v>
      </c>
      <c r="K26" s="13" t="str">
        <f t="shared" si="1"/>
        <v>lleno</v>
      </c>
    </row>
    <row r="27" spans="1:11" x14ac:dyDescent="0.3">
      <c r="A27" s="47"/>
      <c r="B27" s="43" t="s">
        <v>17</v>
      </c>
      <c r="C27" s="44" t="s">
        <v>31</v>
      </c>
      <c r="D27" s="45">
        <v>0</v>
      </c>
      <c r="E27" s="45">
        <v>9281.35</v>
      </c>
      <c r="F27" s="45">
        <v>9281.35</v>
      </c>
      <c r="G27" s="45">
        <v>0</v>
      </c>
      <c r="H27" s="45">
        <v>0</v>
      </c>
      <c r="I27" s="46">
        <v>9281.35</v>
      </c>
      <c r="J27" s="13">
        <f t="shared" si="0"/>
        <v>0</v>
      </c>
      <c r="K27" s="13" t="str">
        <f t="shared" si="1"/>
        <v>lleno</v>
      </c>
    </row>
    <row r="28" spans="1:11" ht="14.4" customHeight="1" x14ac:dyDescent="0.3">
      <c r="A28" s="42"/>
      <c r="B28" s="48" t="s">
        <v>19</v>
      </c>
      <c r="C28" s="49" t="s">
        <v>30</v>
      </c>
      <c r="D28" s="50">
        <v>0</v>
      </c>
      <c r="E28" s="50">
        <v>9281.35</v>
      </c>
      <c r="F28" s="50">
        <v>9281.35</v>
      </c>
      <c r="G28" s="50">
        <v>0</v>
      </c>
      <c r="H28" s="50">
        <v>0</v>
      </c>
      <c r="I28" s="51">
        <v>9281.35</v>
      </c>
      <c r="J28" s="13">
        <f t="shared" si="0"/>
        <v>0</v>
      </c>
      <c r="K28" s="13" t="str">
        <f t="shared" si="1"/>
        <v>lleno</v>
      </c>
    </row>
    <row r="29" spans="1:11" ht="27.6" x14ac:dyDescent="0.3">
      <c r="A29" s="47"/>
      <c r="B29" s="43" t="s">
        <v>17</v>
      </c>
      <c r="C29" s="44" t="s">
        <v>32</v>
      </c>
      <c r="D29" s="45">
        <v>0</v>
      </c>
      <c r="E29" s="45">
        <v>5465220.4500000002</v>
      </c>
      <c r="F29" s="45">
        <v>5465220.4500000002</v>
      </c>
      <c r="G29" s="45">
        <v>0</v>
      </c>
      <c r="H29" s="45">
        <v>0</v>
      </c>
      <c r="I29" s="46">
        <v>5465220.4500000002</v>
      </c>
      <c r="J29" s="13">
        <f t="shared" si="0"/>
        <v>0</v>
      </c>
      <c r="K29" s="13" t="str">
        <f t="shared" si="1"/>
        <v>lleno</v>
      </c>
    </row>
    <row r="30" spans="1:11" x14ac:dyDescent="0.3">
      <c r="A30" s="42"/>
      <c r="B30" s="48" t="s">
        <v>19</v>
      </c>
      <c r="C30" s="49" t="s">
        <v>33</v>
      </c>
      <c r="D30" s="50">
        <v>0</v>
      </c>
      <c r="E30" s="50">
        <v>5465220.4500000002</v>
      </c>
      <c r="F30" s="50">
        <v>5465220.4500000002</v>
      </c>
      <c r="G30" s="50">
        <v>0</v>
      </c>
      <c r="H30" s="50">
        <v>0</v>
      </c>
      <c r="I30" s="51">
        <v>5465220.4500000002</v>
      </c>
      <c r="J30" s="13">
        <f t="shared" si="0"/>
        <v>0</v>
      </c>
      <c r="K30" s="13" t="str">
        <f t="shared" si="1"/>
        <v>lleno</v>
      </c>
    </row>
    <row r="31" spans="1:11" ht="27.6" x14ac:dyDescent="0.3">
      <c r="A31" s="47"/>
      <c r="B31" s="43" t="s">
        <v>17</v>
      </c>
      <c r="C31" s="44" t="s">
        <v>34</v>
      </c>
      <c r="D31" s="45">
        <v>0</v>
      </c>
      <c r="E31" s="45">
        <v>3720370</v>
      </c>
      <c r="F31" s="45">
        <v>3720370</v>
      </c>
      <c r="G31" s="45">
        <v>0</v>
      </c>
      <c r="H31" s="45">
        <v>0</v>
      </c>
      <c r="I31" s="46">
        <v>3720370</v>
      </c>
      <c r="J31" s="13">
        <f t="shared" si="0"/>
        <v>0</v>
      </c>
      <c r="K31" s="13" t="str">
        <f t="shared" si="1"/>
        <v>lleno</v>
      </c>
    </row>
    <row r="32" spans="1:11" ht="14.4" customHeight="1" x14ac:dyDescent="0.3">
      <c r="A32" s="42"/>
      <c r="B32" s="48" t="s">
        <v>19</v>
      </c>
      <c r="C32" s="49" t="s">
        <v>20</v>
      </c>
      <c r="D32" s="50">
        <v>0</v>
      </c>
      <c r="E32" s="50">
        <v>3720370</v>
      </c>
      <c r="F32" s="50">
        <v>3720370</v>
      </c>
      <c r="G32" s="50">
        <v>0</v>
      </c>
      <c r="H32" s="50">
        <v>0</v>
      </c>
      <c r="I32" s="51">
        <v>3720370</v>
      </c>
      <c r="J32" s="13">
        <f t="shared" si="0"/>
        <v>0</v>
      </c>
      <c r="K32" s="13" t="str">
        <f t="shared" si="1"/>
        <v>lleno</v>
      </c>
    </row>
    <row r="33" spans="1:11" ht="27.6" x14ac:dyDescent="0.3">
      <c r="A33" s="47"/>
      <c r="B33" s="43" t="s">
        <v>17</v>
      </c>
      <c r="C33" s="44" t="s">
        <v>35</v>
      </c>
      <c r="D33" s="45">
        <v>0</v>
      </c>
      <c r="E33" s="45">
        <v>522000</v>
      </c>
      <c r="F33" s="45">
        <v>522000</v>
      </c>
      <c r="G33" s="45">
        <v>0</v>
      </c>
      <c r="H33" s="45">
        <v>0</v>
      </c>
      <c r="I33" s="46">
        <v>522000</v>
      </c>
      <c r="J33" s="13">
        <f t="shared" si="0"/>
        <v>0</v>
      </c>
      <c r="K33" s="13" t="str">
        <f t="shared" si="1"/>
        <v>lleno</v>
      </c>
    </row>
    <row r="34" spans="1:11" x14ac:dyDescent="0.3">
      <c r="A34" s="42"/>
      <c r="B34" s="48" t="s">
        <v>19</v>
      </c>
      <c r="C34" s="49" t="s">
        <v>20</v>
      </c>
      <c r="D34" s="50">
        <v>0</v>
      </c>
      <c r="E34" s="50">
        <v>522000</v>
      </c>
      <c r="F34" s="50">
        <v>522000</v>
      </c>
      <c r="G34" s="50">
        <v>0</v>
      </c>
      <c r="H34" s="50">
        <v>0</v>
      </c>
      <c r="I34" s="51">
        <v>522000</v>
      </c>
      <c r="J34" s="13">
        <f t="shared" si="0"/>
        <v>0</v>
      </c>
      <c r="K34" s="13" t="str">
        <f t="shared" si="1"/>
        <v>lleno</v>
      </c>
    </row>
    <row r="35" spans="1:11" x14ac:dyDescent="0.3">
      <c r="A35" s="47"/>
      <c r="B35" s="43" t="s">
        <v>17</v>
      </c>
      <c r="C35" s="44" t="s">
        <v>36</v>
      </c>
      <c r="D35" s="45">
        <v>0</v>
      </c>
      <c r="E35" s="45">
        <v>4531439.71</v>
      </c>
      <c r="F35" s="45">
        <v>4531439.71</v>
      </c>
      <c r="G35" s="45">
        <v>0</v>
      </c>
      <c r="H35" s="45">
        <v>0</v>
      </c>
      <c r="I35" s="46">
        <v>4531439.71</v>
      </c>
      <c r="J35" s="13">
        <f t="shared" si="0"/>
        <v>0</v>
      </c>
      <c r="K35" s="13" t="str">
        <f t="shared" si="1"/>
        <v>lleno</v>
      </c>
    </row>
    <row r="36" spans="1:11" ht="14.4" customHeight="1" x14ac:dyDescent="0.3">
      <c r="A36" s="42"/>
      <c r="B36" s="48" t="s">
        <v>19</v>
      </c>
      <c r="C36" s="49" t="s">
        <v>37</v>
      </c>
      <c r="D36" s="50">
        <v>0</v>
      </c>
      <c r="E36" s="50">
        <v>4531439.71</v>
      </c>
      <c r="F36" s="50">
        <v>4531439.71</v>
      </c>
      <c r="G36" s="50">
        <v>0</v>
      </c>
      <c r="H36" s="50">
        <v>0</v>
      </c>
      <c r="I36" s="51">
        <v>4531439.71</v>
      </c>
      <c r="J36" s="13">
        <f t="shared" si="0"/>
        <v>0</v>
      </c>
      <c r="K36" s="13" t="str">
        <f t="shared" si="1"/>
        <v>lleno</v>
      </c>
    </row>
    <row r="37" spans="1:11" x14ac:dyDescent="0.3">
      <c r="A37" s="47"/>
      <c r="B37" s="43" t="s">
        <v>17</v>
      </c>
      <c r="C37" s="44" t="s">
        <v>38</v>
      </c>
      <c r="D37" s="45">
        <v>0</v>
      </c>
      <c r="E37" s="45">
        <v>2388886.16</v>
      </c>
      <c r="F37" s="45">
        <v>2388886.16</v>
      </c>
      <c r="G37" s="45">
        <v>0</v>
      </c>
      <c r="H37" s="45">
        <v>0</v>
      </c>
      <c r="I37" s="46">
        <v>2388886.16</v>
      </c>
      <c r="J37" s="13">
        <f t="shared" si="0"/>
        <v>0</v>
      </c>
      <c r="K37" s="13" t="str">
        <f t="shared" si="1"/>
        <v>lleno</v>
      </c>
    </row>
    <row r="38" spans="1:11" ht="14.4" customHeight="1" x14ac:dyDescent="0.3">
      <c r="A38" s="42"/>
      <c r="B38" s="48" t="s">
        <v>19</v>
      </c>
      <c r="C38" s="49" t="s">
        <v>37</v>
      </c>
      <c r="D38" s="50">
        <v>0</v>
      </c>
      <c r="E38" s="50">
        <v>2388886.16</v>
      </c>
      <c r="F38" s="50">
        <v>2388886.16</v>
      </c>
      <c r="G38" s="50">
        <v>0</v>
      </c>
      <c r="H38" s="50">
        <v>0</v>
      </c>
      <c r="I38" s="51">
        <v>2388886.16</v>
      </c>
      <c r="J38" s="13">
        <f t="shared" si="0"/>
        <v>0</v>
      </c>
      <c r="K38" s="13" t="str">
        <f t="shared" si="1"/>
        <v>lleno</v>
      </c>
    </row>
    <row r="39" spans="1:11" x14ac:dyDescent="0.3">
      <c r="A39" s="47"/>
      <c r="B39" s="43" t="s">
        <v>17</v>
      </c>
      <c r="C39" s="44" t="s">
        <v>39</v>
      </c>
      <c r="D39" s="45">
        <v>0</v>
      </c>
      <c r="E39" s="45">
        <v>5689594.71</v>
      </c>
      <c r="F39" s="45">
        <v>5689594.71</v>
      </c>
      <c r="G39" s="45">
        <v>0</v>
      </c>
      <c r="H39" s="45">
        <v>0</v>
      </c>
      <c r="I39" s="46">
        <v>5689594.71</v>
      </c>
      <c r="J39" s="13">
        <f t="shared" si="0"/>
        <v>0</v>
      </c>
      <c r="K39" s="13" t="str">
        <f t="shared" si="1"/>
        <v>lleno</v>
      </c>
    </row>
    <row r="40" spans="1:11" x14ac:dyDescent="0.3">
      <c r="A40" s="42"/>
      <c r="B40" s="48" t="s">
        <v>19</v>
      </c>
      <c r="C40" s="49" t="s">
        <v>37</v>
      </c>
      <c r="D40" s="50">
        <v>0</v>
      </c>
      <c r="E40" s="50">
        <v>5689594.71</v>
      </c>
      <c r="F40" s="50">
        <v>5689594.71</v>
      </c>
      <c r="G40" s="50">
        <v>0</v>
      </c>
      <c r="H40" s="50">
        <v>0</v>
      </c>
      <c r="I40" s="51">
        <v>5689594.71</v>
      </c>
      <c r="J40" s="13">
        <f t="shared" si="0"/>
        <v>0</v>
      </c>
      <c r="K40" s="13" t="str">
        <f t="shared" si="1"/>
        <v>lleno</v>
      </c>
    </row>
    <row r="41" spans="1:11" ht="14.4" customHeight="1" x14ac:dyDescent="0.3">
      <c r="A41" s="47"/>
      <c r="B41" s="43" t="s">
        <v>17</v>
      </c>
      <c r="C41" s="44" t="s">
        <v>40</v>
      </c>
      <c r="D41" s="45">
        <v>0</v>
      </c>
      <c r="E41" s="45">
        <v>4768012.3500000006</v>
      </c>
      <c r="F41" s="45">
        <v>4768012.3500000006</v>
      </c>
      <c r="G41" s="45">
        <v>0</v>
      </c>
      <c r="H41" s="45">
        <v>0</v>
      </c>
      <c r="I41" s="46">
        <v>4768012.3500000006</v>
      </c>
      <c r="J41" s="13">
        <f t="shared" si="0"/>
        <v>0</v>
      </c>
      <c r="K41" s="13" t="str">
        <f t="shared" si="1"/>
        <v>lleno</v>
      </c>
    </row>
    <row r="42" spans="1:11" ht="15" customHeight="1" x14ac:dyDescent="0.3">
      <c r="A42" s="42"/>
      <c r="B42" s="48" t="s">
        <v>19</v>
      </c>
      <c r="C42" s="49" t="s">
        <v>37</v>
      </c>
      <c r="D42" s="50">
        <v>0</v>
      </c>
      <c r="E42" s="50">
        <v>4768012.3500000006</v>
      </c>
      <c r="F42" s="50">
        <v>4768012.3500000006</v>
      </c>
      <c r="G42" s="50">
        <v>0</v>
      </c>
      <c r="H42" s="50">
        <v>0</v>
      </c>
      <c r="I42" s="51">
        <v>4768012.3500000006</v>
      </c>
      <c r="J42" s="13">
        <f t="shared" si="0"/>
        <v>0</v>
      </c>
      <c r="K42" s="13" t="str">
        <f t="shared" si="1"/>
        <v>lleno</v>
      </c>
    </row>
    <row r="43" spans="1:11" x14ac:dyDescent="0.3">
      <c r="A43" s="47"/>
      <c r="B43" s="43" t="s">
        <v>17</v>
      </c>
      <c r="C43" s="44" t="s">
        <v>41</v>
      </c>
      <c r="D43" s="45">
        <v>0</v>
      </c>
      <c r="E43" s="45">
        <v>4451268.0399999991</v>
      </c>
      <c r="F43" s="45">
        <v>4451268.0399999991</v>
      </c>
      <c r="G43" s="45">
        <v>0</v>
      </c>
      <c r="H43" s="45">
        <v>0</v>
      </c>
      <c r="I43" s="46">
        <v>4451268.0399999991</v>
      </c>
      <c r="J43" s="13">
        <f t="shared" si="0"/>
        <v>0</v>
      </c>
      <c r="K43" s="13" t="str">
        <f t="shared" si="1"/>
        <v>lleno</v>
      </c>
    </row>
    <row r="44" spans="1:11" ht="14.4" customHeight="1" x14ac:dyDescent="0.3">
      <c r="A44" s="42"/>
      <c r="B44" s="48" t="s">
        <v>19</v>
      </c>
      <c r="C44" s="49" t="s">
        <v>37</v>
      </c>
      <c r="D44" s="50">
        <v>0</v>
      </c>
      <c r="E44" s="50">
        <v>4451268.0399999991</v>
      </c>
      <c r="F44" s="50">
        <v>4451268.0399999991</v>
      </c>
      <c r="G44" s="50">
        <v>0</v>
      </c>
      <c r="H44" s="50">
        <v>0</v>
      </c>
      <c r="I44" s="51">
        <v>4451268.0399999991</v>
      </c>
      <c r="J44" s="13">
        <f t="shared" si="0"/>
        <v>0</v>
      </c>
      <c r="K44" s="13" t="str">
        <f t="shared" si="1"/>
        <v>lleno</v>
      </c>
    </row>
    <row r="45" spans="1:11" ht="27.6" customHeight="1" x14ac:dyDescent="0.3">
      <c r="A45" s="47"/>
      <c r="B45" s="43" t="s">
        <v>17</v>
      </c>
      <c r="C45" s="44" t="s">
        <v>42</v>
      </c>
      <c r="D45" s="45">
        <v>0</v>
      </c>
      <c r="E45" s="45">
        <v>3698605.77</v>
      </c>
      <c r="F45" s="45">
        <v>3698605.77</v>
      </c>
      <c r="G45" s="45">
        <v>0</v>
      </c>
      <c r="H45" s="45">
        <v>0</v>
      </c>
      <c r="I45" s="46">
        <v>3698605.77</v>
      </c>
      <c r="J45" s="13">
        <f t="shared" si="0"/>
        <v>0</v>
      </c>
      <c r="K45" s="13" t="str">
        <f t="shared" si="1"/>
        <v>lleno</v>
      </c>
    </row>
    <row r="46" spans="1:11" x14ac:dyDescent="0.3">
      <c r="A46" s="42"/>
      <c r="B46" s="48" t="s">
        <v>19</v>
      </c>
      <c r="C46" s="49" t="s">
        <v>37</v>
      </c>
      <c r="D46" s="50">
        <v>0</v>
      </c>
      <c r="E46" s="50">
        <v>3698605.77</v>
      </c>
      <c r="F46" s="50">
        <v>3698605.77</v>
      </c>
      <c r="G46" s="50">
        <v>0</v>
      </c>
      <c r="H46" s="50">
        <v>0</v>
      </c>
      <c r="I46" s="51">
        <v>3698605.77</v>
      </c>
      <c r="J46" s="13">
        <f t="shared" si="0"/>
        <v>0</v>
      </c>
      <c r="K46" s="13" t="str">
        <f t="shared" si="1"/>
        <v>lleno</v>
      </c>
    </row>
    <row r="47" spans="1:11" ht="14.4" customHeight="1" x14ac:dyDescent="0.3">
      <c r="A47" s="47"/>
      <c r="B47" s="43" t="s">
        <v>17</v>
      </c>
      <c r="C47" s="44" t="s">
        <v>43</v>
      </c>
      <c r="D47" s="45">
        <v>0</v>
      </c>
      <c r="E47" s="45">
        <v>4251478.7</v>
      </c>
      <c r="F47" s="45">
        <v>4251478.7</v>
      </c>
      <c r="G47" s="45">
        <v>0</v>
      </c>
      <c r="H47" s="45">
        <v>0</v>
      </c>
      <c r="I47" s="46">
        <v>4251478.7</v>
      </c>
      <c r="J47" s="13">
        <f t="shared" si="0"/>
        <v>0</v>
      </c>
      <c r="K47" s="13" t="str">
        <f t="shared" si="1"/>
        <v>lleno</v>
      </c>
    </row>
    <row r="48" spans="1:11" ht="14.4" customHeight="1" x14ac:dyDescent="0.3">
      <c r="A48" s="42"/>
      <c r="B48" s="48" t="s">
        <v>19</v>
      </c>
      <c r="C48" s="49" t="s">
        <v>37</v>
      </c>
      <c r="D48" s="50">
        <v>0</v>
      </c>
      <c r="E48" s="50">
        <v>4251478.7</v>
      </c>
      <c r="F48" s="50">
        <v>4251478.7</v>
      </c>
      <c r="G48" s="50">
        <v>0</v>
      </c>
      <c r="H48" s="50">
        <v>0</v>
      </c>
      <c r="I48" s="51">
        <v>4251478.7</v>
      </c>
      <c r="J48" s="13">
        <f t="shared" si="0"/>
        <v>0</v>
      </c>
      <c r="K48" s="13" t="str">
        <f t="shared" si="1"/>
        <v>lleno</v>
      </c>
    </row>
    <row r="49" spans="1:11" ht="14.4" customHeight="1" x14ac:dyDescent="0.3">
      <c r="A49" s="47"/>
      <c r="B49" s="43" t="s">
        <v>17</v>
      </c>
      <c r="C49" s="44" t="s">
        <v>44</v>
      </c>
      <c r="D49" s="45">
        <v>0</v>
      </c>
      <c r="E49" s="45">
        <v>4452911.6000000006</v>
      </c>
      <c r="F49" s="45">
        <v>4452911.6000000006</v>
      </c>
      <c r="G49" s="45">
        <v>0</v>
      </c>
      <c r="H49" s="45">
        <v>0</v>
      </c>
      <c r="I49" s="46">
        <v>4452911.6000000006</v>
      </c>
      <c r="J49" s="13">
        <f t="shared" si="0"/>
        <v>0</v>
      </c>
      <c r="K49" s="13" t="str">
        <f t="shared" si="1"/>
        <v>lleno</v>
      </c>
    </row>
    <row r="50" spans="1:11" x14ac:dyDescent="0.3">
      <c r="A50" s="42"/>
      <c r="B50" s="48" t="s">
        <v>19</v>
      </c>
      <c r="C50" s="49" t="s">
        <v>37</v>
      </c>
      <c r="D50" s="50">
        <v>0</v>
      </c>
      <c r="E50" s="50">
        <v>4452911.6000000006</v>
      </c>
      <c r="F50" s="50">
        <v>4452911.6000000006</v>
      </c>
      <c r="G50" s="50">
        <v>0</v>
      </c>
      <c r="H50" s="50">
        <v>0</v>
      </c>
      <c r="I50" s="51">
        <v>4452911.6000000006</v>
      </c>
      <c r="J50" s="13">
        <f t="shared" si="0"/>
        <v>0</v>
      </c>
      <c r="K50" s="13" t="str">
        <f t="shared" si="1"/>
        <v>lleno</v>
      </c>
    </row>
    <row r="51" spans="1:11" ht="14.4" customHeight="1" x14ac:dyDescent="0.3">
      <c r="A51" s="47"/>
      <c r="B51" s="43" t="s">
        <v>17</v>
      </c>
      <c r="C51" s="44" t="s">
        <v>45</v>
      </c>
      <c r="D51" s="45">
        <v>0</v>
      </c>
      <c r="E51" s="45">
        <v>4388167.58</v>
      </c>
      <c r="F51" s="45">
        <v>4388167.58</v>
      </c>
      <c r="G51" s="45">
        <v>0</v>
      </c>
      <c r="H51" s="45">
        <v>0</v>
      </c>
      <c r="I51" s="46">
        <v>4388167.58</v>
      </c>
      <c r="J51" s="13">
        <f t="shared" si="0"/>
        <v>0</v>
      </c>
      <c r="K51" s="13" t="str">
        <f t="shared" si="1"/>
        <v>lleno</v>
      </c>
    </row>
    <row r="52" spans="1:11" x14ac:dyDescent="0.3">
      <c r="A52" s="42"/>
      <c r="B52" s="48" t="s">
        <v>19</v>
      </c>
      <c r="C52" s="49" t="s">
        <v>37</v>
      </c>
      <c r="D52" s="50">
        <v>0</v>
      </c>
      <c r="E52" s="50">
        <v>4388167.58</v>
      </c>
      <c r="F52" s="50">
        <v>4388167.58</v>
      </c>
      <c r="G52" s="50">
        <v>0</v>
      </c>
      <c r="H52" s="50">
        <v>0</v>
      </c>
      <c r="I52" s="51">
        <v>4388167.58</v>
      </c>
      <c r="J52" s="13">
        <f t="shared" si="0"/>
        <v>0</v>
      </c>
      <c r="K52" s="13" t="str">
        <f t="shared" si="1"/>
        <v>lleno</v>
      </c>
    </row>
    <row r="53" spans="1:11" ht="14.4" customHeight="1" x14ac:dyDescent="0.3">
      <c r="A53" s="47"/>
      <c r="B53" s="43" t="s">
        <v>17</v>
      </c>
      <c r="C53" s="44" t="s">
        <v>46</v>
      </c>
      <c r="D53" s="45">
        <v>0</v>
      </c>
      <c r="E53" s="45">
        <v>3410086.02</v>
      </c>
      <c r="F53" s="45">
        <v>3410086.02</v>
      </c>
      <c r="G53" s="45">
        <v>0</v>
      </c>
      <c r="H53" s="45">
        <v>0</v>
      </c>
      <c r="I53" s="46">
        <v>3410086.02</v>
      </c>
      <c r="J53" s="13">
        <f t="shared" si="0"/>
        <v>0</v>
      </c>
      <c r="K53" s="13" t="str">
        <f t="shared" si="1"/>
        <v>lleno</v>
      </c>
    </row>
    <row r="54" spans="1:11" x14ac:dyDescent="0.3">
      <c r="A54" s="42"/>
      <c r="B54" s="48" t="s">
        <v>19</v>
      </c>
      <c r="C54" s="49" t="s">
        <v>37</v>
      </c>
      <c r="D54" s="50">
        <v>0</v>
      </c>
      <c r="E54" s="50">
        <v>3410086.02</v>
      </c>
      <c r="F54" s="50">
        <v>3410086.02</v>
      </c>
      <c r="G54" s="50">
        <v>0</v>
      </c>
      <c r="H54" s="50">
        <v>0</v>
      </c>
      <c r="I54" s="51">
        <v>3410086.02</v>
      </c>
      <c r="J54" s="13">
        <f t="shared" si="0"/>
        <v>0</v>
      </c>
      <c r="K54" s="13" t="str">
        <f t="shared" si="1"/>
        <v>lleno</v>
      </c>
    </row>
    <row r="55" spans="1:11" ht="14.4" customHeight="1" x14ac:dyDescent="0.3">
      <c r="A55" s="47"/>
      <c r="B55" s="43" t="s">
        <v>17</v>
      </c>
      <c r="C55" s="44" t="s">
        <v>47</v>
      </c>
      <c r="D55" s="45">
        <v>0</v>
      </c>
      <c r="E55" s="45">
        <v>5567420.9699999997</v>
      </c>
      <c r="F55" s="45">
        <v>5567420.9699999997</v>
      </c>
      <c r="G55" s="45">
        <v>0</v>
      </c>
      <c r="H55" s="45">
        <v>0</v>
      </c>
      <c r="I55" s="46">
        <v>5567420.9699999997</v>
      </c>
      <c r="J55" s="13">
        <f t="shared" si="0"/>
        <v>0</v>
      </c>
      <c r="K55" s="13" t="str">
        <f t="shared" si="1"/>
        <v>lleno</v>
      </c>
    </row>
    <row r="56" spans="1:11" x14ac:dyDescent="0.3">
      <c r="A56" s="42"/>
      <c r="B56" s="48" t="s">
        <v>19</v>
      </c>
      <c r="C56" s="49" t="s">
        <v>37</v>
      </c>
      <c r="D56" s="50">
        <v>0</v>
      </c>
      <c r="E56" s="50">
        <v>5567420.9699999997</v>
      </c>
      <c r="F56" s="50">
        <v>5567420.9699999997</v>
      </c>
      <c r="G56" s="50">
        <v>0</v>
      </c>
      <c r="H56" s="50">
        <v>0</v>
      </c>
      <c r="I56" s="51">
        <v>5567420.9699999997</v>
      </c>
      <c r="J56" s="13">
        <f t="shared" si="0"/>
        <v>0</v>
      </c>
      <c r="K56" s="13" t="str">
        <f t="shared" si="1"/>
        <v>lleno</v>
      </c>
    </row>
    <row r="57" spans="1:11" ht="14.4" customHeight="1" x14ac:dyDescent="0.3">
      <c r="A57" s="47"/>
      <c r="B57" s="43" t="s">
        <v>17</v>
      </c>
      <c r="C57" s="44" t="s">
        <v>48</v>
      </c>
      <c r="D57" s="45">
        <v>0</v>
      </c>
      <c r="E57" s="45">
        <v>62019.42</v>
      </c>
      <c r="F57" s="45">
        <v>62019.42</v>
      </c>
      <c r="G57" s="45">
        <v>0</v>
      </c>
      <c r="H57" s="45">
        <v>0</v>
      </c>
      <c r="I57" s="46">
        <v>62019.42</v>
      </c>
      <c r="J57" s="13">
        <f t="shared" si="0"/>
        <v>0</v>
      </c>
      <c r="K57" s="13" t="str">
        <f t="shared" si="1"/>
        <v>lleno</v>
      </c>
    </row>
    <row r="58" spans="1:11" x14ac:dyDescent="0.3">
      <c r="A58" s="42"/>
      <c r="B58" s="48" t="s">
        <v>19</v>
      </c>
      <c r="C58" s="49" t="s">
        <v>33</v>
      </c>
      <c r="D58" s="50">
        <v>0</v>
      </c>
      <c r="E58" s="50">
        <v>62019.42</v>
      </c>
      <c r="F58" s="50">
        <v>62019.42</v>
      </c>
      <c r="G58" s="50">
        <v>0</v>
      </c>
      <c r="H58" s="50">
        <v>0</v>
      </c>
      <c r="I58" s="51">
        <v>62019.42</v>
      </c>
      <c r="J58" s="13">
        <f t="shared" si="0"/>
        <v>0</v>
      </c>
      <c r="K58" s="13" t="str">
        <f t="shared" si="1"/>
        <v>lleno</v>
      </c>
    </row>
    <row r="59" spans="1:11" ht="14.4" customHeight="1" x14ac:dyDescent="0.3">
      <c r="A59" s="47"/>
      <c r="B59" s="43" t="s">
        <v>17</v>
      </c>
      <c r="C59" s="44" t="s">
        <v>49</v>
      </c>
      <c r="D59" s="45">
        <v>0</v>
      </c>
      <c r="E59" s="45">
        <v>8415332.9900000002</v>
      </c>
      <c r="F59" s="45">
        <v>8415332.9900000002</v>
      </c>
      <c r="G59" s="45">
        <v>0</v>
      </c>
      <c r="H59" s="45">
        <v>0</v>
      </c>
      <c r="I59" s="46">
        <v>8415332.9900000002</v>
      </c>
      <c r="J59" s="13">
        <f t="shared" si="0"/>
        <v>0</v>
      </c>
      <c r="K59" s="13" t="str">
        <f t="shared" si="1"/>
        <v>lleno</v>
      </c>
    </row>
    <row r="60" spans="1:11" x14ac:dyDescent="0.3">
      <c r="A60" s="42"/>
      <c r="B60" s="48" t="s">
        <v>19</v>
      </c>
      <c r="C60" s="49" t="s">
        <v>37</v>
      </c>
      <c r="D60" s="50">
        <v>0</v>
      </c>
      <c r="E60" s="50">
        <v>8415332.9900000002</v>
      </c>
      <c r="F60" s="50">
        <v>8415332.9900000002</v>
      </c>
      <c r="G60" s="50">
        <v>0</v>
      </c>
      <c r="H60" s="50">
        <v>0</v>
      </c>
      <c r="I60" s="51">
        <v>8415332.9900000002</v>
      </c>
      <c r="J60" s="13">
        <f t="shared" si="0"/>
        <v>0</v>
      </c>
      <c r="K60" s="13" t="str">
        <f t="shared" si="1"/>
        <v>lleno</v>
      </c>
    </row>
    <row r="61" spans="1:11" ht="14.4" customHeight="1" x14ac:dyDescent="0.3">
      <c r="A61" s="47"/>
      <c r="B61" s="38" t="s">
        <v>15</v>
      </c>
      <c r="C61" s="39" t="s">
        <v>50</v>
      </c>
      <c r="D61" s="40">
        <v>1780837</v>
      </c>
      <c r="E61" s="40">
        <v>2382128.4</v>
      </c>
      <c r="F61" s="40">
        <v>4162965.4</v>
      </c>
      <c r="G61" s="40">
        <v>1732099.67</v>
      </c>
      <c r="H61" s="40">
        <v>1640188.95</v>
      </c>
      <c r="I61" s="41">
        <v>2430865.73</v>
      </c>
      <c r="J61" s="13">
        <f t="shared" si="0"/>
        <v>0</v>
      </c>
      <c r="K61" s="13" t="str">
        <f t="shared" si="1"/>
        <v>lleno</v>
      </c>
    </row>
    <row r="62" spans="1:11" x14ac:dyDescent="0.3">
      <c r="A62" s="42"/>
      <c r="B62" s="43" t="s">
        <v>17</v>
      </c>
      <c r="C62" s="44" t="s">
        <v>51</v>
      </c>
      <c r="D62" s="45">
        <v>1780837</v>
      </c>
      <c r="E62" s="45">
        <v>0</v>
      </c>
      <c r="F62" s="45">
        <v>1780837</v>
      </c>
      <c r="G62" s="45">
        <v>93594.719999999987</v>
      </c>
      <c r="H62" s="45">
        <v>1684</v>
      </c>
      <c r="I62" s="46">
        <v>1687242.28</v>
      </c>
      <c r="J62" s="13">
        <f t="shared" si="0"/>
        <v>0</v>
      </c>
      <c r="K62" s="13" t="str">
        <f t="shared" si="1"/>
        <v>lleno</v>
      </c>
    </row>
    <row r="63" spans="1:11" ht="14.4" customHeight="1" x14ac:dyDescent="0.3">
      <c r="A63" s="47"/>
      <c r="B63" s="48" t="s">
        <v>19</v>
      </c>
      <c r="C63" s="49" t="s">
        <v>20</v>
      </c>
      <c r="D63" s="50">
        <v>1780837</v>
      </c>
      <c r="E63" s="50">
        <v>0</v>
      </c>
      <c r="F63" s="50">
        <v>1780837</v>
      </c>
      <c r="G63" s="50">
        <v>93594.719999999987</v>
      </c>
      <c r="H63" s="50">
        <v>1684</v>
      </c>
      <c r="I63" s="51">
        <v>1687242.28</v>
      </c>
      <c r="J63" s="13">
        <f t="shared" si="0"/>
        <v>0</v>
      </c>
      <c r="K63" s="13" t="str">
        <f t="shared" si="1"/>
        <v>lleno</v>
      </c>
    </row>
    <row r="64" spans="1:11" ht="27.6" x14ac:dyDescent="0.3">
      <c r="A64" s="42"/>
      <c r="B64" s="43" t="s">
        <v>17</v>
      </c>
      <c r="C64" s="44" t="s">
        <v>52</v>
      </c>
      <c r="D64" s="45">
        <v>0</v>
      </c>
      <c r="E64" s="45">
        <v>2382128.4</v>
      </c>
      <c r="F64" s="45">
        <v>2382128.4</v>
      </c>
      <c r="G64" s="45">
        <v>1638504.95</v>
      </c>
      <c r="H64" s="45">
        <v>1638504.95</v>
      </c>
      <c r="I64" s="46">
        <v>743623.45000000007</v>
      </c>
      <c r="J64" s="13">
        <f t="shared" si="0"/>
        <v>0</v>
      </c>
      <c r="K64" s="13" t="str">
        <f t="shared" si="1"/>
        <v>lleno</v>
      </c>
    </row>
    <row r="65" spans="1:11" ht="14.4" customHeight="1" x14ac:dyDescent="0.3">
      <c r="A65" s="47"/>
      <c r="B65" s="48" t="s">
        <v>19</v>
      </c>
      <c r="C65" s="49" t="s">
        <v>37</v>
      </c>
      <c r="D65" s="50">
        <v>0</v>
      </c>
      <c r="E65" s="50">
        <v>2382128.4</v>
      </c>
      <c r="F65" s="50">
        <v>2382128.4</v>
      </c>
      <c r="G65" s="50">
        <v>1638504.95</v>
      </c>
      <c r="H65" s="50">
        <v>1638504.95</v>
      </c>
      <c r="I65" s="51">
        <v>743623.45000000007</v>
      </c>
      <c r="J65" s="13">
        <f t="shared" si="0"/>
        <v>0</v>
      </c>
      <c r="K65" s="13" t="str">
        <f t="shared" si="1"/>
        <v>lleno</v>
      </c>
    </row>
    <row r="66" spans="1:11" x14ac:dyDescent="0.3">
      <c r="A66" s="42"/>
      <c r="B66" s="33" t="s">
        <v>53</v>
      </c>
      <c r="C66" s="34" t="s">
        <v>54</v>
      </c>
      <c r="D66" s="35">
        <v>1058124900</v>
      </c>
      <c r="E66" s="35">
        <v>-359149920.56999999</v>
      </c>
      <c r="F66" s="35">
        <v>698974979.43000007</v>
      </c>
      <c r="G66" s="35">
        <v>0</v>
      </c>
      <c r="H66" s="35">
        <v>0</v>
      </c>
      <c r="I66" s="36">
        <v>698974979.43000007</v>
      </c>
      <c r="J66" s="13">
        <f t="shared" si="0"/>
        <v>0</v>
      </c>
      <c r="K66" s="13" t="str">
        <f t="shared" si="1"/>
        <v>lleno</v>
      </c>
    </row>
    <row r="67" spans="1:11" ht="14.4" customHeight="1" x14ac:dyDescent="0.3">
      <c r="A67" s="47"/>
      <c r="B67" s="38" t="s">
        <v>15</v>
      </c>
      <c r="C67" s="39" t="s">
        <v>55</v>
      </c>
      <c r="D67" s="40">
        <v>1058124900</v>
      </c>
      <c r="E67" s="40">
        <v>-359149920.56999999</v>
      </c>
      <c r="F67" s="40">
        <v>698974979.43000007</v>
      </c>
      <c r="G67" s="40">
        <v>0</v>
      </c>
      <c r="H67" s="40">
        <v>0</v>
      </c>
      <c r="I67" s="41">
        <v>698974979.43000007</v>
      </c>
      <c r="J67" s="13">
        <f t="shared" si="0"/>
        <v>0</v>
      </c>
      <c r="K67" s="13" t="str">
        <f t="shared" si="1"/>
        <v>lleno</v>
      </c>
    </row>
    <row r="68" spans="1:11" x14ac:dyDescent="0.3">
      <c r="A68" s="42"/>
      <c r="B68" s="43" t="s">
        <v>17</v>
      </c>
      <c r="C68" s="44" t="s">
        <v>54</v>
      </c>
      <c r="D68" s="45">
        <v>1058124900</v>
      </c>
      <c r="E68" s="45">
        <v>-359149920.56999999</v>
      </c>
      <c r="F68" s="45">
        <v>698974979.43000007</v>
      </c>
      <c r="G68" s="45">
        <v>0</v>
      </c>
      <c r="H68" s="45">
        <v>0</v>
      </c>
      <c r="I68" s="46">
        <v>698974979.43000007</v>
      </c>
      <c r="J68" s="13">
        <f t="shared" si="0"/>
        <v>0</v>
      </c>
      <c r="K68" s="13" t="str">
        <f t="shared" si="1"/>
        <v>lleno</v>
      </c>
    </row>
    <row r="69" spans="1:11" ht="14.4" customHeight="1" x14ac:dyDescent="0.3">
      <c r="A69" s="47"/>
      <c r="B69" s="48" t="s">
        <v>19</v>
      </c>
      <c r="C69" s="49" t="s">
        <v>20</v>
      </c>
      <c r="D69" s="50">
        <v>0</v>
      </c>
      <c r="E69" s="50">
        <v>1015346</v>
      </c>
      <c r="F69" s="50">
        <v>1015346</v>
      </c>
      <c r="G69" s="50">
        <v>0</v>
      </c>
      <c r="H69" s="50">
        <v>0</v>
      </c>
      <c r="I69" s="51">
        <v>1015346</v>
      </c>
      <c r="J69" s="13">
        <f t="shared" si="0"/>
        <v>0</v>
      </c>
      <c r="K69" s="13" t="str">
        <f t="shared" si="1"/>
        <v>lleno</v>
      </c>
    </row>
    <row r="70" spans="1:11" x14ac:dyDescent="0.3">
      <c r="A70" s="42"/>
      <c r="B70" s="48" t="s">
        <v>19</v>
      </c>
      <c r="C70" s="49" t="s">
        <v>56</v>
      </c>
      <c r="D70" s="50">
        <v>109186666</v>
      </c>
      <c r="E70" s="50">
        <v>-70853036.539999992</v>
      </c>
      <c r="F70" s="50">
        <v>38333629.460000001</v>
      </c>
      <c r="G70" s="50">
        <v>0</v>
      </c>
      <c r="H70" s="50">
        <v>0</v>
      </c>
      <c r="I70" s="51">
        <v>38333629.460000001</v>
      </c>
      <c r="J70" s="13">
        <f t="shared" si="0"/>
        <v>0</v>
      </c>
      <c r="K70" s="13" t="str">
        <f t="shared" si="1"/>
        <v>lleno</v>
      </c>
    </row>
    <row r="71" spans="1:11" ht="14.4" customHeight="1" x14ac:dyDescent="0.3">
      <c r="A71" s="47"/>
      <c r="B71" s="48" t="s">
        <v>19</v>
      </c>
      <c r="C71" s="49" t="s">
        <v>57</v>
      </c>
      <c r="D71" s="50">
        <v>216499525</v>
      </c>
      <c r="E71" s="50">
        <v>-83587236</v>
      </c>
      <c r="F71" s="50">
        <v>132912289</v>
      </c>
      <c r="G71" s="50">
        <v>0</v>
      </c>
      <c r="H71" s="50">
        <v>0</v>
      </c>
      <c r="I71" s="51">
        <v>132912289</v>
      </c>
      <c r="J71" s="13">
        <f t="shared" si="0"/>
        <v>0</v>
      </c>
      <c r="K71" s="13" t="str">
        <f t="shared" si="1"/>
        <v>lleno</v>
      </c>
    </row>
    <row r="72" spans="1:11" x14ac:dyDescent="0.3">
      <c r="A72" s="42"/>
      <c r="B72" s="48" t="s">
        <v>19</v>
      </c>
      <c r="C72" s="49" t="s">
        <v>58</v>
      </c>
      <c r="D72" s="50">
        <v>10255374</v>
      </c>
      <c r="E72" s="50">
        <v>-3967838</v>
      </c>
      <c r="F72" s="50">
        <v>6287536</v>
      </c>
      <c r="G72" s="50">
        <v>0</v>
      </c>
      <c r="H72" s="50">
        <v>0</v>
      </c>
      <c r="I72" s="51">
        <v>6287536</v>
      </c>
      <c r="J72" s="13">
        <f t="shared" si="0"/>
        <v>0</v>
      </c>
      <c r="K72" s="13" t="str">
        <f t="shared" si="1"/>
        <v>lleno</v>
      </c>
    </row>
    <row r="73" spans="1:11" ht="14.4" customHeight="1" x14ac:dyDescent="0.3">
      <c r="A73" s="47"/>
      <c r="B73" s="48" t="s">
        <v>19</v>
      </c>
      <c r="C73" s="49" t="s">
        <v>59</v>
      </c>
      <c r="D73" s="50">
        <v>122131697</v>
      </c>
      <c r="E73" s="50">
        <v>-82224623</v>
      </c>
      <c r="F73" s="50">
        <v>39907074</v>
      </c>
      <c r="G73" s="50">
        <v>0</v>
      </c>
      <c r="H73" s="50">
        <v>0</v>
      </c>
      <c r="I73" s="51">
        <v>39907074</v>
      </c>
      <c r="J73" s="13">
        <f t="shared" si="0"/>
        <v>0</v>
      </c>
      <c r="K73" s="13" t="str">
        <f t="shared" si="1"/>
        <v>lleno</v>
      </c>
    </row>
    <row r="74" spans="1:11" x14ac:dyDescent="0.3">
      <c r="A74" s="42"/>
      <c r="B74" s="48" t="s">
        <v>19</v>
      </c>
      <c r="C74" s="49" t="s">
        <v>37</v>
      </c>
      <c r="D74" s="50">
        <v>323902790</v>
      </c>
      <c r="E74" s="50">
        <v>-119532533.03</v>
      </c>
      <c r="F74" s="50">
        <v>204370256.97</v>
      </c>
      <c r="G74" s="50">
        <v>0</v>
      </c>
      <c r="H74" s="50">
        <v>0</v>
      </c>
      <c r="I74" s="51">
        <v>204370256.97</v>
      </c>
      <c r="J74" s="13">
        <f t="shared" si="0"/>
        <v>0</v>
      </c>
      <c r="K74" s="13" t="str">
        <f t="shared" si="1"/>
        <v>lleno</v>
      </c>
    </row>
    <row r="75" spans="1:11" ht="14.4" customHeight="1" x14ac:dyDescent="0.3">
      <c r="A75" s="47"/>
      <c r="B75" s="48" t="s">
        <v>19</v>
      </c>
      <c r="C75" s="49" t="s">
        <v>60</v>
      </c>
      <c r="D75" s="50">
        <v>276148848</v>
      </c>
      <c r="E75" s="50">
        <v>0</v>
      </c>
      <c r="F75" s="50">
        <v>276148848</v>
      </c>
      <c r="G75" s="50">
        <v>0</v>
      </c>
      <c r="H75" s="50">
        <v>0</v>
      </c>
      <c r="I75" s="51">
        <v>276148848</v>
      </c>
      <c r="J75" s="13">
        <f t="shared" si="0"/>
        <v>0</v>
      </c>
      <c r="K75" s="13" t="str">
        <f t="shared" si="1"/>
        <v>lleno</v>
      </c>
    </row>
    <row r="76" spans="1:11" x14ac:dyDescent="0.3">
      <c r="A76" s="42"/>
      <c r="B76" s="33" t="s">
        <v>61</v>
      </c>
      <c r="C76" s="34" t="s">
        <v>62</v>
      </c>
      <c r="D76" s="35">
        <v>50261278</v>
      </c>
      <c r="E76" s="35">
        <v>311765833.49999982</v>
      </c>
      <c r="F76" s="35">
        <v>362027111.49999982</v>
      </c>
      <c r="G76" s="35">
        <v>137412767.11999997</v>
      </c>
      <c r="H76" s="35">
        <v>136546069.77999997</v>
      </c>
      <c r="I76" s="36">
        <v>224614344.38</v>
      </c>
      <c r="J76" s="13">
        <f t="shared" ref="J76:J139" si="2">LEN(A76)</f>
        <v>0</v>
      </c>
      <c r="K76" s="13" t="str">
        <f t="shared" ref="K76:K139" si="3">IF(AND(D76=0,E76=0,F76=0,G76=0,H76=0,I76=0),"vacio","lleno")</f>
        <v>lleno</v>
      </c>
    </row>
    <row r="77" spans="1:11" ht="14.4" customHeight="1" x14ac:dyDescent="0.3">
      <c r="A77" s="47"/>
      <c r="B77" s="38" t="s">
        <v>15</v>
      </c>
      <c r="C77" s="39" t="s">
        <v>63</v>
      </c>
      <c r="D77" s="40">
        <v>50261278</v>
      </c>
      <c r="E77" s="40">
        <v>311765833.49999982</v>
      </c>
      <c r="F77" s="40">
        <v>362027111.49999982</v>
      </c>
      <c r="G77" s="40">
        <v>137412767.11999997</v>
      </c>
      <c r="H77" s="40">
        <v>136546069.77999997</v>
      </c>
      <c r="I77" s="41">
        <v>224614344.38</v>
      </c>
      <c r="J77" s="13">
        <f t="shared" si="2"/>
        <v>0</v>
      </c>
      <c r="K77" s="13" t="str">
        <f t="shared" si="3"/>
        <v>lleno</v>
      </c>
    </row>
    <row r="78" spans="1:11" x14ac:dyDescent="0.3">
      <c r="A78" s="42"/>
      <c r="B78" s="43" t="s">
        <v>17</v>
      </c>
      <c r="C78" s="44" t="s">
        <v>64</v>
      </c>
      <c r="D78" s="45">
        <v>43055412</v>
      </c>
      <c r="E78" s="45">
        <v>303560172.81999999</v>
      </c>
      <c r="F78" s="45">
        <v>346615584.81999999</v>
      </c>
      <c r="G78" s="45">
        <v>127947960.60000001</v>
      </c>
      <c r="H78" s="45">
        <v>127320070.57000001</v>
      </c>
      <c r="I78" s="46">
        <v>218667624.22</v>
      </c>
      <c r="J78" s="13">
        <f t="shared" si="2"/>
        <v>0</v>
      </c>
      <c r="K78" s="13" t="str">
        <f t="shared" si="3"/>
        <v>lleno</v>
      </c>
    </row>
    <row r="79" spans="1:11" ht="14.4" customHeight="1" x14ac:dyDescent="0.3">
      <c r="A79" s="47"/>
      <c r="B79" s="48" t="s">
        <v>19</v>
      </c>
      <c r="C79" s="49" t="s">
        <v>20</v>
      </c>
      <c r="D79" s="50">
        <v>0</v>
      </c>
      <c r="E79" s="50">
        <v>21500</v>
      </c>
      <c r="F79" s="50">
        <v>21500</v>
      </c>
      <c r="G79" s="50">
        <v>21500</v>
      </c>
      <c r="H79" s="50">
        <v>21500</v>
      </c>
      <c r="I79" s="51">
        <v>0</v>
      </c>
      <c r="J79" s="13">
        <f t="shared" si="2"/>
        <v>0</v>
      </c>
      <c r="K79" s="13" t="str">
        <f t="shared" si="3"/>
        <v>lleno</v>
      </c>
    </row>
    <row r="80" spans="1:11" x14ac:dyDescent="0.3">
      <c r="A80" s="42"/>
      <c r="B80" s="48" t="s">
        <v>19</v>
      </c>
      <c r="C80" s="49" t="s">
        <v>21</v>
      </c>
      <c r="D80" s="50">
        <v>0</v>
      </c>
      <c r="E80" s="50">
        <v>746935.79</v>
      </c>
      <c r="F80" s="50">
        <v>746935.79</v>
      </c>
      <c r="G80" s="50">
        <v>746935.79</v>
      </c>
      <c r="H80" s="50">
        <v>746935.79</v>
      </c>
      <c r="I80" s="51">
        <v>0</v>
      </c>
      <c r="J80" s="13">
        <f t="shared" si="2"/>
        <v>0</v>
      </c>
      <c r="K80" s="13" t="str">
        <f t="shared" si="3"/>
        <v>lleno</v>
      </c>
    </row>
    <row r="81" spans="1:11" ht="14.4" customHeight="1" x14ac:dyDescent="0.3">
      <c r="A81" s="47"/>
      <c r="B81" s="48" t="s">
        <v>19</v>
      </c>
      <c r="C81" s="49" t="s">
        <v>57</v>
      </c>
      <c r="D81" s="50">
        <v>0</v>
      </c>
      <c r="E81" s="50">
        <v>144259923</v>
      </c>
      <c r="F81" s="50">
        <v>144259923</v>
      </c>
      <c r="G81" s="50">
        <v>54921440.090000004</v>
      </c>
      <c r="H81" s="50">
        <v>54921440.090000004</v>
      </c>
      <c r="I81" s="51">
        <v>89338482.909999996</v>
      </c>
      <c r="J81" s="13">
        <f t="shared" si="2"/>
        <v>0</v>
      </c>
      <c r="K81" s="13" t="str">
        <f t="shared" si="3"/>
        <v>lleno</v>
      </c>
    </row>
    <row r="82" spans="1:11" x14ac:dyDescent="0.3">
      <c r="A82" s="42"/>
      <c r="B82" s="48" t="s">
        <v>19</v>
      </c>
      <c r="C82" s="49" t="s">
        <v>58</v>
      </c>
      <c r="D82" s="50">
        <v>0</v>
      </c>
      <c r="E82" s="50">
        <v>6847939</v>
      </c>
      <c r="F82" s="50">
        <v>6847939</v>
      </c>
      <c r="G82" s="50">
        <v>2606768.21</v>
      </c>
      <c r="H82" s="50">
        <v>2606768.21</v>
      </c>
      <c r="I82" s="51">
        <v>4241170.79</v>
      </c>
      <c r="J82" s="13">
        <f t="shared" si="2"/>
        <v>0</v>
      </c>
      <c r="K82" s="13" t="str">
        <f t="shared" si="3"/>
        <v>lleno</v>
      </c>
    </row>
    <row r="83" spans="1:11" ht="14.4" customHeight="1" x14ac:dyDescent="0.3">
      <c r="A83" s="47"/>
      <c r="B83" s="48" t="s">
        <v>19</v>
      </c>
      <c r="C83" s="49" t="s">
        <v>59</v>
      </c>
      <c r="D83" s="50">
        <v>0</v>
      </c>
      <c r="E83" s="50">
        <v>141908239</v>
      </c>
      <c r="F83" s="50">
        <v>141908239</v>
      </c>
      <c r="G83" s="50">
        <v>54025862.880000003</v>
      </c>
      <c r="H83" s="50">
        <v>54025862.880000003</v>
      </c>
      <c r="I83" s="51">
        <v>87882376.120000005</v>
      </c>
      <c r="J83" s="13">
        <f t="shared" si="2"/>
        <v>0</v>
      </c>
      <c r="K83" s="13" t="str">
        <f t="shared" si="3"/>
        <v>lleno</v>
      </c>
    </row>
    <row r="84" spans="1:11" x14ac:dyDescent="0.3">
      <c r="A84" s="42"/>
      <c r="B84" s="48" t="s">
        <v>19</v>
      </c>
      <c r="C84" s="49" t="s">
        <v>65</v>
      </c>
      <c r="D84" s="50">
        <v>43055412</v>
      </c>
      <c r="E84" s="50">
        <v>-768435.79</v>
      </c>
      <c r="F84" s="50">
        <v>42286976.210000001</v>
      </c>
      <c r="G84" s="50">
        <v>5081381.8099999996</v>
      </c>
      <c r="H84" s="50">
        <v>4453491.78</v>
      </c>
      <c r="I84" s="51">
        <v>37205594.400000006</v>
      </c>
      <c r="J84" s="13">
        <f t="shared" si="2"/>
        <v>0</v>
      </c>
      <c r="K84" s="13" t="str">
        <f t="shared" si="3"/>
        <v>lleno</v>
      </c>
    </row>
    <row r="85" spans="1:11" ht="14.4" customHeight="1" x14ac:dyDescent="0.3">
      <c r="A85" s="47"/>
      <c r="B85" s="48" t="s">
        <v>19</v>
      </c>
      <c r="C85" s="49" t="s">
        <v>66</v>
      </c>
      <c r="D85" s="50">
        <v>0</v>
      </c>
      <c r="E85" s="50">
        <v>1753.63</v>
      </c>
      <c r="F85" s="50">
        <v>1753.63</v>
      </c>
      <c r="G85" s="50">
        <v>1753.63</v>
      </c>
      <c r="H85" s="50">
        <v>1753.63</v>
      </c>
      <c r="I85" s="51">
        <v>0</v>
      </c>
      <c r="J85" s="13">
        <f t="shared" si="2"/>
        <v>0</v>
      </c>
      <c r="K85" s="13" t="str">
        <f t="shared" si="3"/>
        <v>lleno</v>
      </c>
    </row>
    <row r="86" spans="1:11" ht="27.6" x14ac:dyDescent="0.3">
      <c r="A86" s="42"/>
      <c r="B86" s="48" t="s">
        <v>19</v>
      </c>
      <c r="C86" s="49" t="s">
        <v>67</v>
      </c>
      <c r="D86" s="50">
        <v>0</v>
      </c>
      <c r="E86" s="50">
        <v>83.35</v>
      </c>
      <c r="F86" s="50">
        <v>83.35</v>
      </c>
      <c r="G86" s="50">
        <v>83.35</v>
      </c>
      <c r="H86" s="50">
        <v>83.35</v>
      </c>
      <c r="I86" s="51">
        <v>0</v>
      </c>
      <c r="J86" s="13">
        <f t="shared" si="2"/>
        <v>0</v>
      </c>
      <c r="K86" s="13" t="str">
        <f t="shared" si="3"/>
        <v>lleno</v>
      </c>
    </row>
    <row r="87" spans="1:11" ht="14.4" customHeight="1" x14ac:dyDescent="0.3">
      <c r="A87" s="47"/>
      <c r="B87" s="48" t="s">
        <v>19</v>
      </c>
      <c r="C87" s="49" t="s">
        <v>68</v>
      </c>
      <c r="D87" s="50">
        <v>0</v>
      </c>
      <c r="E87" s="50">
        <v>1725.14</v>
      </c>
      <c r="F87" s="50">
        <v>1725.14</v>
      </c>
      <c r="G87" s="50">
        <v>1725.14</v>
      </c>
      <c r="H87" s="50">
        <v>1725.14</v>
      </c>
      <c r="I87" s="51">
        <v>0</v>
      </c>
      <c r="J87" s="13">
        <f t="shared" si="2"/>
        <v>0</v>
      </c>
      <c r="K87" s="13" t="str">
        <f t="shared" si="3"/>
        <v>lleno</v>
      </c>
    </row>
    <row r="88" spans="1:11" x14ac:dyDescent="0.3">
      <c r="A88" s="42"/>
      <c r="B88" s="48" t="s">
        <v>19</v>
      </c>
      <c r="C88" s="49" t="s">
        <v>69</v>
      </c>
      <c r="D88" s="50">
        <v>0</v>
      </c>
      <c r="E88" s="50">
        <v>2248.04</v>
      </c>
      <c r="F88" s="50">
        <v>2248.04</v>
      </c>
      <c r="G88" s="50">
        <v>2248.04</v>
      </c>
      <c r="H88" s="50">
        <v>2248.04</v>
      </c>
      <c r="I88" s="51">
        <v>0</v>
      </c>
      <c r="J88" s="13">
        <f t="shared" si="2"/>
        <v>0</v>
      </c>
      <c r="K88" s="13" t="str">
        <f t="shared" si="3"/>
        <v>lleno</v>
      </c>
    </row>
    <row r="89" spans="1:11" ht="14.4" customHeight="1" x14ac:dyDescent="0.3">
      <c r="A89" s="47"/>
      <c r="B89" s="48" t="s">
        <v>19</v>
      </c>
      <c r="C89" s="49" t="s">
        <v>70</v>
      </c>
      <c r="D89" s="50">
        <v>0</v>
      </c>
      <c r="E89" s="50">
        <v>76.39</v>
      </c>
      <c r="F89" s="50">
        <v>76.39</v>
      </c>
      <c r="G89" s="50">
        <v>76.39</v>
      </c>
      <c r="H89" s="50">
        <v>76.39</v>
      </c>
      <c r="I89" s="51">
        <v>0</v>
      </c>
      <c r="J89" s="13">
        <f t="shared" si="2"/>
        <v>0</v>
      </c>
      <c r="K89" s="13" t="str">
        <f t="shared" si="3"/>
        <v>lleno</v>
      </c>
    </row>
    <row r="90" spans="1:11" x14ac:dyDescent="0.3">
      <c r="A90" s="42"/>
      <c r="B90" s="48" t="s">
        <v>19</v>
      </c>
      <c r="C90" s="49" t="s">
        <v>71</v>
      </c>
      <c r="D90" s="50">
        <v>0</v>
      </c>
      <c r="E90" s="50">
        <v>2211.4499999999998</v>
      </c>
      <c r="F90" s="50">
        <v>2211.4499999999998</v>
      </c>
      <c r="G90" s="50">
        <v>2211.4499999999998</v>
      </c>
      <c r="H90" s="50">
        <v>2211.4499999999998</v>
      </c>
      <c r="I90" s="51">
        <v>0</v>
      </c>
      <c r="J90" s="13">
        <f t="shared" si="2"/>
        <v>0</v>
      </c>
      <c r="K90" s="13" t="str">
        <f t="shared" si="3"/>
        <v>lleno</v>
      </c>
    </row>
    <row r="91" spans="1:11" ht="14.4" customHeight="1" x14ac:dyDescent="0.3">
      <c r="A91" s="47"/>
      <c r="B91" s="48" t="s">
        <v>19</v>
      </c>
      <c r="C91" s="49" t="s">
        <v>72</v>
      </c>
      <c r="D91" s="50">
        <v>0</v>
      </c>
      <c r="E91" s="50">
        <v>5186859.91</v>
      </c>
      <c r="F91" s="50">
        <v>5186859.91</v>
      </c>
      <c r="G91" s="50">
        <v>5186859.91</v>
      </c>
      <c r="H91" s="50">
        <v>5186859.91</v>
      </c>
      <c r="I91" s="51">
        <v>0</v>
      </c>
      <c r="J91" s="13">
        <f t="shared" si="2"/>
        <v>0</v>
      </c>
      <c r="K91" s="13" t="str">
        <f t="shared" si="3"/>
        <v>lleno</v>
      </c>
    </row>
    <row r="92" spans="1:11" ht="27.6" x14ac:dyDescent="0.3">
      <c r="A92" s="42"/>
      <c r="B92" s="48" t="s">
        <v>19</v>
      </c>
      <c r="C92" s="49" t="s">
        <v>73</v>
      </c>
      <c r="D92" s="50">
        <v>0</v>
      </c>
      <c r="E92" s="50">
        <v>246541.79</v>
      </c>
      <c r="F92" s="50">
        <v>246541.79</v>
      </c>
      <c r="G92" s="50">
        <v>246541.79</v>
      </c>
      <c r="H92" s="50">
        <v>246541.79</v>
      </c>
      <c r="I92" s="51">
        <v>0</v>
      </c>
      <c r="J92" s="13">
        <f t="shared" si="2"/>
        <v>0</v>
      </c>
      <c r="K92" s="13" t="str">
        <f t="shared" si="3"/>
        <v>lleno</v>
      </c>
    </row>
    <row r="93" spans="1:11" ht="14.4" customHeight="1" x14ac:dyDescent="0.3">
      <c r="A93" s="47"/>
      <c r="B93" s="48" t="s">
        <v>19</v>
      </c>
      <c r="C93" s="49" t="s">
        <v>74</v>
      </c>
      <c r="D93" s="50">
        <v>0</v>
      </c>
      <c r="E93" s="50">
        <v>5102572.12</v>
      </c>
      <c r="F93" s="50">
        <v>5102572.12</v>
      </c>
      <c r="G93" s="50">
        <v>5102572.12</v>
      </c>
      <c r="H93" s="50">
        <v>5102572.12</v>
      </c>
      <c r="I93" s="51">
        <v>0</v>
      </c>
      <c r="J93" s="13">
        <f t="shared" si="2"/>
        <v>0</v>
      </c>
      <c r="K93" s="13" t="str">
        <f t="shared" si="3"/>
        <v>lleno</v>
      </c>
    </row>
    <row r="94" spans="1:11" ht="14.4" customHeight="1" x14ac:dyDescent="0.3">
      <c r="A94" s="42"/>
      <c r="B94" s="43" t="s">
        <v>17</v>
      </c>
      <c r="C94" s="44" t="s">
        <v>75</v>
      </c>
      <c r="D94" s="45">
        <v>4361950</v>
      </c>
      <c r="E94" s="45">
        <v>-5.8207660913467407E-11</v>
      </c>
      <c r="F94" s="45">
        <v>4361950</v>
      </c>
      <c r="G94" s="45">
        <v>1537967</v>
      </c>
      <c r="H94" s="45">
        <v>1379174.4000000001</v>
      </c>
      <c r="I94" s="46">
        <v>2823983</v>
      </c>
      <c r="J94" s="13">
        <f t="shared" si="2"/>
        <v>0</v>
      </c>
      <c r="K94" s="13" t="str">
        <f t="shared" si="3"/>
        <v>lleno</v>
      </c>
    </row>
    <row r="95" spans="1:11" ht="14.4" customHeight="1" x14ac:dyDescent="0.3">
      <c r="A95" s="47"/>
      <c r="B95" s="48" t="s">
        <v>19</v>
      </c>
      <c r="C95" s="49" t="s">
        <v>20</v>
      </c>
      <c r="D95" s="50">
        <v>0</v>
      </c>
      <c r="E95" s="50">
        <v>6000</v>
      </c>
      <c r="F95" s="50">
        <v>6000</v>
      </c>
      <c r="G95" s="50">
        <v>6000</v>
      </c>
      <c r="H95" s="50">
        <v>6000</v>
      </c>
      <c r="I95" s="51">
        <v>0</v>
      </c>
      <c r="J95" s="13">
        <f t="shared" si="2"/>
        <v>0</v>
      </c>
      <c r="K95" s="13" t="str">
        <f t="shared" si="3"/>
        <v>lleno</v>
      </c>
    </row>
    <row r="96" spans="1:11" x14ac:dyDescent="0.3">
      <c r="A96" s="42"/>
      <c r="B96" s="48" t="s">
        <v>19</v>
      </c>
      <c r="C96" s="49" t="s">
        <v>21</v>
      </c>
      <c r="D96" s="50">
        <v>0</v>
      </c>
      <c r="E96" s="50">
        <v>196005.82</v>
      </c>
      <c r="F96" s="50">
        <v>196005.82</v>
      </c>
      <c r="G96" s="50">
        <v>196005.82</v>
      </c>
      <c r="H96" s="50">
        <v>196005.82</v>
      </c>
      <c r="I96" s="51">
        <v>0</v>
      </c>
      <c r="J96" s="13">
        <f t="shared" si="2"/>
        <v>0</v>
      </c>
      <c r="K96" s="13" t="str">
        <f t="shared" si="3"/>
        <v>lleno</v>
      </c>
    </row>
    <row r="97" spans="1:11" ht="14.4" customHeight="1" x14ac:dyDescent="0.3">
      <c r="A97" s="47"/>
      <c r="B97" s="48" t="s">
        <v>19</v>
      </c>
      <c r="C97" s="49" t="s">
        <v>65</v>
      </c>
      <c r="D97" s="50">
        <v>4361950</v>
      </c>
      <c r="E97" s="50">
        <v>-202005.82000000007</v>
      </c>
      <c r="F97" s="50">
        <v>4159944.1799999997</v>
      </c>
      <c r="G97" s="50">
        <v>1335961.18</v>
      </c>
      <c r="H97" s="50">
        <v>1177168.58</v>
      </c>
      <c r="I97" s="51">
        <v>2823983</v>
      </c>
      <c r="J97" s="13">
        <f t="shared" si="2"/>
        <v>0</v>
      </c>
      <c r="K97" s="13" t="str">
        <f t="shared" si="3"/>
        <v>lleno</v>
      </c>
    </row>
    <row r="98" spans="1:11" ht="14.4" customHeight="1" x14ac:dyDescent="0.3">
      <c r="A98" s="42"/>
      <c r="B98" s="43" t="s">
        <v>17</v>
      </c>
      <c r="C98" s="44" t="s">
        <v>76</v>
      </c>
      <c r="D98" s="45">
        <v>2843916</v>
      </c>
      <c r="E98" s="45">
        <v>-8.7311491370201111E-11</v>
      </c>
      <c r="F98" s="45">
        <v>2843916</v>
      </c>
      <c r="G98" s="45">
        <v>1113178.8400000001</v>
      </c>
      <c r="H98" s="45">
        <v>1033164.13</v>
      </c>
      <c r="I98" s="46">
        <v>1730737.16</v>
      </c>
      <c r="J98" s="13">
        <f t="shared" si="2"/>
        <v>0</v>
      </c>
      <c r="K98" s="13" t="str">
        <f t="shared" si="3"/>
        <v>lleno</v>
      </c>
    </row>
    <row r="99" spans="1:11" ht="27.6" customHeight="1" x14ac:dyDescent="0.3">
      <c r="A99" s="47"/>
      <c r="B99" s="48" t="s">
        <v>19</v>
      </c>
      <c r="C99" s="49" t="s">
        <v>20</v>
      </c>
      <c r="D99" s="50">
        <v>0</v>
      </c>
      <c r="E99" s="50">
        <v>4000</v>
      </c>
      <c r="F99" s="50">
        <v>4000</v>
      </c>
      <c r="G99" s="50">
        <v>4000</v>
      </c>
      <c r="H99" s="50">
        <v>4000</v>
      </c>
      <c r="I99" s="51">
        <v>0</v>
      </c>
      <c r="J99" s="13">
        <f t="shared" si="2"/>
        <v>0</v>
      </c>
      <c r="K99" s="13" t="str">
        <f t="shared" si="3"/>
        <v>lleno</v>
      </c>
    </row>
    <row r="100" spans="1:11" ht="14.4" customHeight="1" x14ac:dyDescent="0.3">
      <c r="A100" s="42"/>
      <c r="B100" s="48" t="s">
        <v>19</v>
      </c>
      <c r="C100" s="49" t="s">
        <v>21</v>
      </c>
      <c r="D100" s="50">
        <v>0</v>
      </c>
      <c r="E100" s="50">
        <v>153398.34</v>
      </c>
      <c r="F100" s="50">
        <v>153398.34</v>
      </c>
      <c r="G100" s="50">
        <v>153398.34</v>
      </c>
      <c r="H100" s="50">
        <v>153398.34</v>
      </c>
      <c r="I100" s="51">
        <v>0</v>
      </c>
      <c r="J100" s="13">
        <f t="shared" si="2"/>
        <v>0</v>
      </c>
      <c r="K100" s="13" t="str">
        <f t="shared" si="3"/>
        <v>lleno</v>
      </c>
    </row>
    <row r="101" spans="1:11" ht="14.4" customHeight="1" x14ac:dyDescent="0.3">
      <c r="A101" s="47"/>
      <c r="B101" s="48" t="s">
        <v>19</v>
      </c>
      <c r="C101" s="49" t="s">
        <v>65</v>
      </c>
      <c r="D101" s="50">
        <v>2843916</v>
      </c>
      <c r="E101" s="50">
        <v>-157398.34000000008</v>
      </c>
      <c r="F101" s="50">
        <v>2686517.66</v>
      </c>
      <c r="G101" s="50">
        <v>955780.5</v>
      </c>
      <c r="H101" s="50">
        <v>875765.79</v>
      </c>
      <c r="I101" s="51">
        <v>1730737.16</v>
      </c>
      <c r="J101" s="13">
        <f t="shared" si="2"/>
        <v>0</v>
      </c>
      <c r="K101" s="13" t="str">
        <f t="shared" si="3"/>
        <v>lleno</v>
      </c>
    </row>
    <row r="102" spans="1:11" ht="14.4" customHeight="1" x14ac:dyDescent="0.3">
      <c r="A102" s="42"/>
      <c r="B102" s="43" t="s">
        <v>17</v>
      </c>
      <c r="C102" s="44" t="s">
        <v>77</v>
      </c>
      <c r="D102" s="45">
        <v>0</v>
      </c>
      <c r="E102" s="45">
        <v>1392000</v>
      </c>
      <c r="F102" s="45">
        <v>1392000</v>
      </c>
      <c r="G102" s="45">
        <v>0</v>
      </c>
      <c r="H102" s="45">
        <v>0</v>
      </c>
      <c r="I102" s="46">
        <v>1392000</v>
      </c>
      <c r="J102" s="13">
        <f t="shared" si="2"/>
        <v>0</v>
      </c>
      <c r="K102" s="13" t="str">
        <f t="shared" si="3"/>
        <v>lleno</v>
      </c>
    </row>
    <row r="103" spans="1:11" x14ac:dyDescent="0.3">
      <c r="A103" s="47"/>
      <c r="B103" s="48" t="s">
        <v>19</v>
      </c>
      <c r="C103" s="49" t="s">
        <v>20</v>
      </c>
      <c r="D103" s="50">
        <v>0</v>
      </c>
      <c r="E103" s="50">
        <v>1392000</v>
      </c>
      <c r="F103" s="50">
        <v>1392000</v>
      </c>
      <c r="G103" s="50">
        <v>0</v>
      </c>
      <c r="H103" s="50">
        <v>0</v>
      </c>
      <c r="I103" s="51">
        <v>1392000</v>
      </c>
      <c r="J103" s="13">
        <f t="shared" si="2"/>
        <v>0</v>
      </c>
      <c r="K103" s="13" t="str">
        <f t="shared" si="3"/>
        <v>lleno</v>
      </c>
    </row>
    <row r="104" spans="1:11" ht="27.6" x14ac:dyDescent="0.3">
      <c r="A104" s="42"/>
      <c r="B104" s="43" t="s">
        <v>17</v>
      </c>
      <c r="C104" s="44" t="s">
        <v>78</v>
      </c>
      <c r="D104" s="45">
        <v>0</v>
      </c>
      <c r="E104" s="45">
        <v>21034</v>
      </c>
      <c r="F104" s="45">
        <v>21034</v>
      </c>
      <c r="G104" s="45">
        <v>21034</v>
      </c>
      <c r="H104" s="45">
        <v>21034</v>
      </c>
      <c r="I104" s="46">
        <v>0</v>
      </c>
      <c r="J104" s="13">
        <f t="shared" si="2"/>
        <v>0</v>
      </c>
      <c r="K104" s="13" t="str">
        <f t="shared" si="3"/>
        <v>lleno</v>
      </c>
    </row>
    <row r="105" spans="1:11" x14ac:dyDescent="0.3">
      <c r="A105" s="47"/>
      <c r="B105" s="48" t="s">
        <v>19</v>
      </c>
      <c r="C105" s="49" t="s">
        <v>37</v>
      </c>
      <c r="D105" s="50">
        <v>0</v>
      </c>
      <c r="E105" s="50">
        <v>1051699.96</v>
      </c>
      <c r="F105" s="50">
        <v>1051699.96</v>
      </c>
      <c r="G105" s="50">
        <v>1051699.96</v>
      </c>
      <c r="H105" s="50">
        <v>1051699.96</v>
      </c>
      <c r="I105" s="51">
        <v>0</v>
      </c>
      <c r="J105" s="13">
        <f t="shared" si="2"/>
        <v>0</v>
      </c>
      <c r="K105" s="13" t="str">
        <f t="shared" si="3"/>
        <v>lleno</v>
      </c>
    </row>
    <row r="106" spans="1:11" x14ac:dyDescent="0.3">
      <c r="A106" s="42"/>
      <c r="B106" s="48" t="s">
        <v>19</v>
      </c>
      <c r="C106" s="49" t="s">
        <v>37</v>
      </c>
      <c r="D106" s="50">
        <v>0</v>
      </c>
      <c r="E106" s="50">
        <v>21034</v>
      </c>
      <c r="F106" s="50">
        <v>21034</v>
      </c>
      <c r="G106" s="50">
        <v>21034</v>
      </c>
      <c r="H106" s="50">
        <v>21034</v>
      </c>
      <c r="I106" s="51">
        <v>0</v>
      </c>
      <c r="J106" s="13">
        <f t="shared" si="2"/>
        <v>0</v>
      </c>
      <c r="K106" s="13" t="str">
        <f t="shared" si="3"/>
        <v>lleno</v>
      </c>
    </row>
    <row r="107" spans="1:11" ht="27.6" x14ac:dyDescent="0.3">
      <c r="A107" s="47"/>
      <c r="B107" s="43" t="s">
        <v>17</v>
      </c>
      <c r="C107" s="44" t="s">
        <v>79</v>
      </c>
      <c r="D107" s="45">
        <v>0</v>
      </c>
      <c r="E107" s="45">
        <v>44604.28</v>
      </c>
      <c r="F107" s="45">
        <v>44604.28</v>
      </c>
      <c r="G107" s="45">
        <v>44604.28</v>
      </c>
      <c r="H107" s="45">
        <v>44604.28</v>
      </c>
      <c r="I107" s="46">
        <v>0</v>
      </c>
      <c r="J107" s="13">
        <f t="shared" si="2"/>
        <v>0</v>
      </c>
      <c r="K107" s="13" t="str">
        <f t="shared" si="3"/>
        <v>lleno</v>
      </c>
    </row>
    <row r="108" spans="1:11" x14ac:dyDescent="0.3">
      <c r="A108" s="42"/>
      <c r="B108" s="48" t="s">
        <v>19</v>
      </c>
      <c r="C108" s="49" t="s">
        <v>37</v>
      </c>
      <c r="D108" s="50">
        <v>0</v>
      </c>
      <c r="E108" s="50">
        <v>2230213.83</v>
      </c>
      <c r="F108" s="50">
        <v>2230213.83</v>
      </c>
      <c r="G108" s="50">
        <v>2230213.83</v>
      </c>
      <c r="H108" s="50">
        <v>2230213.83</v>
      </c>
      <c r="I108" s="51">
        <v>0</v>
      </c>
      <c r="J108" s="13">
        <f t="shared" si="2"/>
        <v>0</v>
      </c>
      <c r="K108" s="13" t="str">
        <f t="shared" si="3"/>
        <v>lleno</v>
      </c>
    </row>
    <row r="109" spans="1:11" x14ac:dyDescent="0.3">
      <c r="A109" s="47"/>
      <c r="B109" s="48" t="s">
        <v>19</v>
      </c>
      <c r="C109" s="49" t="s">
        <v>37</v>
      </c>
      <c r="D109" s="50">
        <v>0</v>
      </c>
      <c r="E109" s="50">
        <v>44604.28</v>
      </c>
      <c r="F109" s="50">
        <v>44604.28</v>
      </c>
      <c r="G109" s="50">
        <v>44604.28</v>
      </c>
      <c r="H109" s="50">
        <v>44604.28</v>
      </c>
      <c r="I109" s="51">
        <v>0</v>
      </c>
      <c r="J109" s="13">
        <f t="shared" si="2"/>
        <v>0</v>
      </c>
      <c r="K109" s="13" t="str">
        <f t="shared" si="3"/>
        <v>lleno</v>
      </c>
    </row>
    <row r="110" spans="1:11" ht="63.75" customHeight="1" x14ac:dyDescent="0.3">
      <c r="A110" s="42"/>
      <c r="B110" s="43" t="s">
        <v>17</v>
      </c>
      <c r="C110" s="44" t="s">
        <v>80</v>
      </c>
      <c r="D110" s="45">
        <v>0</v>
      </c>
      <c r="E110" s="45">
        <v>20233.39</v>
      </c>
      <c r="F110" s="45">
        <v>20233.39</v>
      </c>
      <c r="G110" s="45">
        <v>20233.39</v>
      </c>
      <c r="H110" s="45">
        <v>20233.39</v>
      </c>
      <c r="I110" s="46">
        <v>0</v>
      </c>
      <c r="J110" s="13">
        <f t="shared" si="2"/>
        <v>0</v>
      </c>
      <c r="K110" s="13" t="str">
        <f t="shared" si="3"/>
        <v>lleno</v>
      </c>
    </row>
    <row r="111" spans="1:11" x14ac:dyDescent="0.3">
      <c r="A111" s="47"/>
      <c r="B111" s="48" t="s">
        <v>19</v>
      </c>
      <c r="C111" s="49" t="s">
        <v>37</v>
      </c>
      <c r="D111" s="50">
        <v>0</v>
      </c>
      <c r="E111" s="50">
        <v>1011669.27</v>
      </c>
      <c r="F111" s="50">
        <v>1011669.27</v>
      </c>
      <c r="G111" s="50">
        <v>1011669.27</v>
      </c>
      <c r="H111" s="50">
        <v>1011669.27</v>
      </c>
      <c r="I111" s="51">
        <v>0</v>
      </c>
      <c r="J111" s="13">
        <f t="shared" si="2"/>
        <v>0</v>
      </c>
      <c r="K111" s="13" t="str">
        <f t="shared" si="3"/>
        <v>lleno</v>
      </c>
    </row>
    <row r="112" spans="1:11" x14ac:dyDescent="0.3">
      <c r="A112" s="42"/>
      <c r="B112" s="48" t="s">
        <v>19</v>
      </c>
      <c r="C112" s="49" t="s">
        <v>37</v>
      </c>
      <c r="D112" s="50">
        <v>0</v>
      </c>
      <c r="E112" s="50">
        <v>20233.39</v>
      </c>
      <c r="F112" s="50">
        <v>20233.39</v>
      </c>
      <c r="G112" s="50">
        <v>20233.39</v>
      </c>
      <c r="H112" s="50">
        <v>20233.39</v>
      </c>
      <c r="I112" s="51">
        <v>0</v>
      </c>
      <c r="J112" s="13">
        <f t="shared" si="2"/>
        <v>0</v>
      </c>
      <c r="K112" s="13" t="str">
        <f t="shared" si="3"/>
        <v>lleno</v>
      </c>
    </row>
    <row r="113" spans="1:11" ht="27.6" x14ac:dyDescent="0.3">
      <c r="A113" s="47"/>
      <c r="B113" s="43" t="s">
        <v>17</v>
      </c>
      <c r="C113" s="44" t="s">
        <v>81</v>
      </c>
      <c r="D113" s="45">
        <v>0</v>
      </c>
      <c r="E113" s="45">
        <v>20233.39</v>
      </c>
      <c r="F113" s="45">
        <v>20233.39</v>
      </c>
      <c r="G113" s="45">
        <v>20233.39</v>
      </c>
      <c r="H113" s="45">
        <v>20233.39</v>
      </c>
      <c r="I113" s="46">
        <v>0</v>
      </c>
      <c r="J113" s="13">
        <f t="shared" si="2"/>
        <v>0</v>
      </c>
      <c r="K113" s="13" t="str">
        <f t="shared" si="3"/>
        <v>lleno</v>
      </c>
    </row>
    <row r="114" spans="1:11" x14ac:dyDescent="0.3">
      <c r="A114" s="42"/>
      <c r="B114" s="48" t="s">
        <v>19</v>
      </c>
      <c r="C114" s="49" t="s">
        <v>37</v>
      </c>
      <c r="D114" s="50">
        <v>0</v>
      </c>
      <c r="E114" s="50">
        <v>1011669.27</v>
      </c>
      <c r="F114" s="50">
        <v>1011669.27</v>
      </c>
      <c r="G114" s="50">
        <v>1011669.27</v>
      </c>
      <c r="H114" s="50">
        <v>1011669.27</v>
      </c>
      <c r="I114" s="51">
        <v>0</v>
      </c>
      <c r="J114" s="13">
        <f t="shared" si="2"/>
        <v>0</v>
      </c>
      <c r="K114" s="13" t="str">
        <f t="shared" si="3"/>
        <v>lleno</v>
      </c>
    </row>
    <row r="115" spans="1:11" ht="14.4" customHeight="1" x14ac:dyDescent="0.3">
      <c r="A115" s="47"/>
      <c r="B115" s="48" t="s">
        <v>19</v>
      </c>
      <c r="C115" s="49" t="s">
        <v>37</v>
      </c>
      <c r="D115" s="50">
        <v>0</v>
      </c>
      <c r="E115" s="50">
        <v>20233.39</v>
      </c>
      <c r="F115" s="50">
        <v>20233.39</v>
      </c>
      <c r="G115" s="50">
        <v>20233.39</v>
      </c>
      <c r="H115" s="50">
        <v>20233.39</v>
      </c>
      <c r="I115" s="51">
        <v>0</v>
      </c>
      <c r="J115" s="13">
        <f t="shared" si="2"/>
        <v>0</v>
      </c>
      <c r="K115" s="13" t="str">
        <f t="shared" si="3"/>
        <v>lleno</v>
      </c>
    </row>
    <row r="116" spans="1:11" ht="14.4" customHeight="1" x14ac:dyDescent="0.3">
      <c r="A116" s="42"/>
      <c r="B116" s="43" t="s">
        <v>17</v>
      </c>
      <c r="C116" s="44" t="s">
        <v>82</v>
      </c>
      <c r="D116" s="45">
        <v>0</v>
      </c>
      <c r="E116" s="45">
        <v>27496.14</v>
      </c>
      <c r="F116" s="45">
        <v>27496.14</v>
      </c>
      <c r="G116" s="45">
        <v>27496.14</v>
      </c>
      <c r="H116" s="45">
        <v>27496.14</v>
      </c>
      <c r="I116" s="46">
        <v>0</v>
      </c>
      <c r="J116" s="13">
        <f t="shared" si="2"/>
        <v>0</v>
      </c>
      <c r="K116" s="13" t="str">
        <f t="shared" si="3"/>
        <v>lleno</v>
      </c>
    </row>
    <row r="117" spans="1:11" x14ac:dyDescent="0.3">
      <c r="A117" s="47"/>
      <c r="B117" s="48" t="s">
        <v>19</v>
      </c>
      <c r="C117" s="49" t="s">
        <v>37</v>
      </c>
      <c r="D117" s="50">
        <v>0</v>
      </c>
      <c r="E117" s="50">
        <v>1374807.15</v>
      </c>
      <c r="F117" s="50">
        <v>1374807.15</v>
      </c>
      <c r="G117" s="50">
        <v>1374807.15</v>
      </c>
      <c r="H117" s="50">
        <v>1374807.15</v>
      </c>
      <c r="I117" s="51">
        <v>0</v>
      </c>
      <c r="J117" s="13">
        <f t="shared" si="2"/>
        <v>0</v>
      </c>
      <c r="K117" s="13" t="str">
        <f t="shared" si="3"/>
        <v>lleno</v>
      </c>
    </row>
    <row r="118" spans="1:11" x14ac:dyDescent="0.3">
      <c r="A118" s="42"/>
      <c r="B118" s="48" t="s">
        <v>19</v>
      </c>
      <c r="C118" s="49" t="s">
        <v>37</v>
      </c>
      <c r="D118" s="50">
        <v>0</v>
      </c>
      <c r="E118" s="50">
        <v>27496.14</v>
      </c>
      <c r="F118" s="50">
        <v>27496.14</v>
      </c>
      <c r="G118" s="50">
        <v>27496.14</v>
      </c>
      <c r="H118" s="50">
        <v>27496.14</v>
      </c>
      <c r="I118" s="51">
        <v>0</v>
      </c>
      <c r="J118" s="13">
        <f t="shared" si="2"/>
        <v>0</v>
      </c>
      <c r="K118" s="13" t="str">
        <f t="shared" si="3"/>
        <v>lleno</v>
      </c>
    </row>
    <row r="119" spans="1:11" x14ac:dyDescent="0.3">
      <c r="A119" s="47"/>
      <c r="B119" s="33" t="s">
        <v>61</v>
      </c>
      <c r="C119" s="34" t="s">
        <v>83</v>
      </c>
      <c r="D119" s="35">
        <v>27352547</v>
      </c>
      <c r="E119" s="35">
        <v>59319219.200000003</v>
      </c>
      <c r="F119" s="35">
        <v>86671766.200000003</v>
      </c>
      <c r="G119" s="35">
        <v>30282848.199999999</v>
      </c>
      <c r="H119" s="35">
        <v>7940897.0199999996</v>
      </c>
      <c r="I119" s="36">
        <v>56388918</v>
      </c>
      <c r="J119" s="13">
        <f t="shared" si="2"/>
        <v>0</v>
      </c>
      <c r="K119" s="13" t="str">
        <f t="shared" si="3"/>
        <v>lleno</v>
      </c>
    </row>
    <row r="120" spans="1:11" x14ac:dyDescent="0.3">
      <c r="A120" s="42"/>
      <c r="B120" s="38" t="s">
        <v>15</v>
      </c>
      <c r="C120" s="39" t="s">
        <v>84</v>
      </c>
      <c r="D120" s="40">
        <v>27352547</v>
      </c>
      <c r="E120" s="40">
        <v>59319219.200000003</v>
      </c>
      <c r="F120" s="40">
        <v>86671766.200000003</v>
      </c>
      <c r="G120" s="40">
        <v>30282848.199999999</v>
      </c>
      <c r="H120" s="40">
        <v>7940897.0199999996</v>
      </c>
      <c r="I120" s="41">
        <v>56388918</v>
      </c>
      <c r="J120" s="13">
        <f t="shared" si="2"/>
        <v>0</v>
      </c>
      <c r="K120" s="13" t="str">
        <f t="shared" si="3"/>
        <v>lleno</v>
      </c>
    </row>
    <row r="121" spans="1:11" x14ac:dyDescent="0.3">
      <c r="A121" s="47"/>
      <c r="B121" s="43" t="s">
        <v>17</v>
      </c>
      <c r="C121" s="44" t="s">
        <v>85</v>
      </c>
      <c r="D121" s="45">
        <v>55000</v>
      </c>
      <c r="E121" s="45">
        <v>92261.16</v>
      </c>
      <c r="F121" s="45">
        <v>147261.16</v>
      </c>
      <c r="G121" s="45">
        <v>118261.16</v>
      </c>
      <c r="H121" s="45">
        <v>26000</v>
      </c>
      <c r="I121" s="46">
        <v>29000</v>
      </c>
      <c r="J121" s="13">
        <f t="shared" si="2"/>
        <v>0</v>
      </c>
      <c r="K121" s="13" t="str">
        <f t="shared" si="3"/>
        <v>lleno</v>
      </c>
    </row>
    <row r="122" spans="1:11" x14ac:dyDescent="0.3">
      <c r="A122" s="42"/>
      <c r="B122" s="48" t="s">
        <v>19</v>
      </c>
      <c r="C122" s="49" t="s">
        <v>20</v>
      </c>
      <c r="D122" s="50">
        <v>0</v>
      </c>
      <c r="E122" s="50">
        <v>92261.16</v>
      </c>
      <c r="F122" s="50">
        <v>92261.16</v>
      </c>
      <c r="G122" s="50">
        <v>92261.16</v>
      </c>
      <c r="H122" s="50">
        <v>0</v>
      </c>
      <c r="I122" s="51">
        <v>0</v>
      </c>
      <c r="J122" s="13">
        <f t="shared" si="2"/>
        <v>0</v>
      </c>
      <c r="K122" s="13" t="str">
        <f t="shared" si="3"/>
        <v>lleno</v>
      </c>
    </row>
    <row r="123" spans="1:11" x14ac:dyDescent="0.3">
      <c r="A123" s="47"/>
      <c r="B123" s="48" t="s">
        <v>19</v>
      </c>
      <c r="C123" s="49" t="s">
        <v>86</v>
      </c>
      <c r="D123" s="50">
        <v>55000</v>
      </c>
      <c r="E123" s="50">
        <v>0</v>
      </c>
      <c r="F123" s="50">
        <v>55000</v>
      </c>
      <c r="G123" s="50">
        <v>26000</v>
      </c>
      <c r="H123" s="50">
        <v>26000</v>
      </c>
      <c r="I123" s="51">
        <v>29000</v>
      </c>
      <c r="J123" s="13">
        <f t="shared" si="2"/>
        <v>0</v>
      </c>
      <c r="K123" s="13" t="str">
        <f t="shared" si="3"/>
        <v>lleno</v>
      </c>
    </row>
    <row r="124" spans="1:11" x14ac:dyDescent="0.3">
      <c r="A124" s="42"/>
      <c r="B124" s="43" t="s">
        <v>17</v>
      </c>
      <c r="C124" s="44" t="s">
        <v>87</v>
      </c>
      <c r="D124" s="45">
        <v>1099674</v>
      </c>
      <c r="E124" s="45">
        <v>0</v>
      </c>
      <c r="F124" s="45">
        <v>1099674</v>
      </c>
      <c r="G124" s="45">
        <v>853274</v>
      </c>
      <c r="H124" s="45">
        <v>853274</v>
      </c>
      <c r="I124" s="46">
        <v>246400</v>
      </c>
      <c r="J124" s="13">
        <f t="shared" si="2"/>
        <v>0</v>
      </c>
      <c r="K124" s="13" t="str">
        <f t="shared" si="3"/>
        <v>lleno</v>
      </c>
    </row>
    <row r="125" spans="1:11" x14ac:dyDescent="0.3">
      <c r="A125" s="47"/>
      <c r="B125" s="48" t="s">
        <v>19</v>
      </c>
      <c r="C125" s="49" t="s">
        <v>86</v>
      </c>
      <c r="D125" s="50">
        <v>1099674</v>
      </c>
      <c r="E125" s="50">
        <v>0</v>
      </c>
      <c r="F125" s="50">
        <v>1099674</v>
      </c>
      <c r="G125" s="50">
        <v>853274</v>
      </c>
      <c r="H125" s="50">
        <v>853274</v>
      </c>
      <c r="I125" s="51">
        <v>246400</v>
      </c>
      <c r="J125" s="13">
        <f t="shared" si="2"/>
        <v>0</v>
      </c>
      <c r="K125" s="13" t="str">
        <f t="shared" si="3"/>
        <v>lleno</v>
      </c>
    </row>
    <row r="126" spans="1:11" x14ac:dyDescent="0.3">
      <c r="A126" s="42"/>
      <c r="B126" s="43" t="s">
        <v>17</v>
      </c>
      <c r="C126" s="44" t="s">
        <v>88</v>
      </c>
      <c r="D126" s="45">
        <v>17797873</v>
      </c>
      <c r="E126" s="45">
        <v>30714.019999999553</v>
      </c>
      <c r="F126" s="45">
        <v>17828587.02</v>
      </c>
      <c r="G126" s="45">
        <v>8493673.0199999996</v>
      </c>
      <c r="H126" s="45">
        <v>5874727.0199999996</v>
      </c>
      <c r="I126" s="46">
        <v>9334914</v>
      </c>
      <c r="J126" s="13">
        <f t="shared" si="2"/>
        <v>0</v>
      </c>
      <c r="K126" s="13" t="str">
        <f t="shared" si="3"/>
        <v>lleno</v>
      </c>
    </row>
    <row r="127" spans="1:11" x14ac:dyDescent="0.3">
      <c r="A127" s="47"/>
      <c r="B127" s="48" t="s">
        <v>19</v>
      </c>
      <c r="C127" s="49" t="s">
        <v>89</v>
      </c>
      <c r="D127" s="50">
        <v>0</v>
      </c>
      <c r="E127" s="50">
        <v>18352</v>
      </c>
      <c r="F127" s="50">
        <v>18352</v>
      </c>
      <c r="G127" s="50">
        <v>18352</v>
      </c>
      <c r="H127" s="50">
        <v>18352</v>
      </c>
      <c r="I127" s="51">
        <v>0</v>
      </c>
      <c r="J127" s="13">
        <f t="shared" si="2"/>
        <v>0</v>
      </c>
      <c r="K127" s="13" t="str">
        <f t="shared" si="3"/>
        <v>lleno</v>
      </c>
    </row>
    <row r="128" spans="1:11" ht="14.4" customHeight="1" x14ac:dyDescent="0.3">
      <c r="A128" s="42"/>
      <c r="B128" s="48" t="s">
        <v>19</v>
      </c>
      <c r="C128" s="49" t="s">
        <v>90</v>
      </c>
      <c r="D128" s="50">
        <v>0</v>
      </c>
      <c r="E128" s="50">
        <v>94959</v>
      </c>
      <c r="F128" s="50">
        <v>94959</v>
      </c>
      <c r="G128" s="50">
        <v>94959</v>
      </c>
      <c r="H128" s="50">
        <v>94959</v>
      </c>
      <c r="I128" s="51">
        <v>0</v>
      </c>
      <c r="J128" s="13">
        <f t="shared" si="2"/>
        <v>0</v>
      </c>
      <c r="K128" s="13" t="str">
        <f t="shared" si="3"/>
        <v>lleno</v>
      </c>
    </row>
    <row r="129" spans="1:11" x14ac:dyDescent="0.3">
      <c r="A129" s="47"/>
      <c r="B129" s="48" t="s">
        <v>19</v>
      </c>
      <c r="C129" s="49" t="s">
        <v>21</v>
      </c>
      <c r="D129" s="50">
        <v>3094342</v>
      </c>
      <c r="E129" s="50">
        <v>-116803.25</v>
      </c>
      <c r="F129" s="50">
        <v>2977538.75</v>
      </c>
      <c r="G129" s="50">
        <v>1257518.75</v>
      </c>
      <c r="H129" s="50">
        <v>1257518.75</v>
      </c>
      <c r="I129" s="51">
        <v>1720020</v>
      </c>
      <c r="J129" s="13">
        <f t="shared" si="2"/>
        <v>0</v>
      </c>
      <c r="K129" s="13" t="str">
        <f t="shared" si="3"/>
        <v>lleno</v>
      </c>
    </row>
    <row r="130" spans="1:11" x14ac:dyDescent="0.3">
      <c r="A130" s="42"/>
      <c r="B130" s="48" t="s">
        <v>19</v>
      </c>
      <c r="C130" s="49" t="s">
        <v>91</v>
      </c>
      <c r="D130" s="50">
        <v>5237900</v>
      </c>
      <c r="E130" s="50">
        <v>0</v>
      </c>
      <c r="F130" s="50">
        <v>5237900</v>
      </c>
      <c r="G130" s="50">
        <v>2618946</v>
      </c>
      <c r="H130" s="50">
        <v>0</v>
      </c>
      <c r="I130" s="51">
        <v>2618954</v>
      </c>
      <c r="J130" s="13">
        <f t="shared" si="2"/>
        <v>0</v>
      </c>
      <c r="K130" s="13" t="str">
        <f t="shared" si="3"/>
        <v>lleno</v>
      </c>
    </row>
    <row r="131" spans="1:11" x14ac:dyDescent="0.3">
      <c r="A131" s="47"/>
      <c r="B131" s="48" t="s">
        <v>19</v>
      </c>
      <c r="C131" s="49" t="s">
        <v>65</v>
      </c>
      <c r="D131" s="50">
        <v>0</v>
      </c>
      <c r="E131" s="50">
        <v>3492.25</v>
      </c>
      <c r="F131" s="50">
        <v>3492.25</v>
      </c>
      <c r="G131" s="50">
        <v>3492.25</v>
      </c>
      <c r="H131" s="50">
        <v>3492.25</v>
      </c>
      <c r="I131" s="51">
        <v>0</v>
      </c>
      <c r="J131" s="13">
        <f t="shared" si="2"/>
        <v>0</v>
      </c>
      <c r="K131" s="13" t="str">
        <f t="shared" si="3"/>
        <v>lleno</v>
      </c>
    </row>
    <row r="132" spans="1:11" x14ac:dyDescent="0.3">
      <c r="A132" s="42"/>
      <c r="B132" s="48" t="s">
        <v>19</v>
      </c>
      <c r="C132" s="49" t="s">
        <v>86</v>
      </c>
      <c r="D132" s="50">
        <v>9465631</v>
      </c>
      <c r="E132" s="50">
        <v>30714.019999999553</v>
      </c>
      <c r="F132" s="50">
        <v>9496345.0199999996</v>
      </c>
      <c r="G132" s="50">
        <v>4500405.0199999996</v>
      </c>
      <c r="H132" s="50">
        <v>4500405.0199999996</v>
      </c>
      <c r="I132" s="51">
        <v>4995940</v>
      </c>
      <c r="J132" s="13">
        <f t="shared" si="2"/>
        <v>0</v>
      </c>
      <c r="K132" s="13" t="str">
        <f t="shared" si="3"/>
        <v>lleno</v>
      </c>
    </row>
    <row r="133" spans="1:11" x14ac:dyDescent="0.3">
      <c r="A133" s="47"/>
      <c r="B133" s="43" t="s">
        <v>17</v>
      </c>
      <c r="C133" s="44" t="s">
        <v>92</v>
      </c>
      <c r="D133" s="45">
        <v>8400000</v>
      </c>
      <c r="E133" s="45">
        <v>0</v>
      </c>
      <c r="F133" s="45">
        <v>8400000</v>
      </c>
      <c r="G133" s="45">
        <v>1186896</v>
      </c>
      <c r="H133" s="45">
        <v>1186896</v>
      </c>
      <c r="I133" s="46">
        <v>7213104</v>
      </c>
      <c r="J133" s="13">
        <f t="shared" si="2"/>
        <v>0</v>
      </c>
      <c r="K133" s="13" t="str">
        <f t="shared" si="3"/>
        <v>lleno</v>
      </c>
    </row>
    <row r="134" spans="1:11" ht="14.4" customHeight="1" x14ac:dyDescent="0.3">
      <c r="A134" s="42"/>
      <c r="B134" s="48" t="s">
        <v>19</v>
      </c>
      <c r="C134" s="49" t="s">
        <v>93</v>
      </c>
      <c r="D134" s="50">
        <v>8400000</v>
      </c>
      <c r="E134" s="50">
        <v>0</v>
      </c>
      <c r="F134" s="50">
        <v>8400000</v>
      </c>
      <c r="G134" s="50">
        <v>1186896</v>
      </c>
      <c r="H134" s="50">
        <v>1186896</v>
      </c>
      <c r="I134" s="51">
        <v>7213104</v>
      </c>
      <c r="J134" s="13">
        <f t="shared" si="2"/>
        <v>0</v>
      </c>
      <c r="K134" s="13" t="str">
        <f t="shared" si="3"/>
        <v>lleno</v>
      </c>
    </row>
    <row r="135" spans="1:11" x14ac:dyDescent="0.3">
      <c r="A135" s="47"/>
      <c r="B135" s="43" t="s">
        <v>17</v>
      </c>
      <c r="C135" s="44" t="s">
        <v>94</v>
      </c>
      <c r="D135" s="45">
        <v>0</v>
      </c>
      <c r="E135" s="45">
        <v>4983244.0199999996</v>
      </c>
      <c r="F135" s="45">
        <v>4983244.0199999996</v>
      </c>
      <c r="G135" s="45">
        <v>4983244.0199999996</v>
      </c>
      <c r="H135" s="45">
        <v>0</v>
      </c>
      <c r="I135" s="46">
        <v>0</v>
      </c>
      <c r="J135" s="13">
        <f t="shared" si="2"/>
        <v>0</v>
      </c>
      <c r="K135" s="13" t="str">
        <f t="shared" si="3"/>
        <v>lleno</v>
      </c>
    </row>
    <row r="136" spans="1:11" x14ac:dyDescent="0.3">
      <c r="A136" s="42"/>
      <c r="B136" s="48" t="s">
        <v>19</v>
      </c>
      <c r="C136" s="49" t="s">
        <v>20</v>
      </c>
      <c r="D136" s="50">
        <v>0</v>
      </c>
      <c r="E136" s="50">
        <v>4983244.0199999996</v>
      </c>
      <c r="F136" s="50">
        <v>4983244.0199999996</v>
      </c>
      <c r="G136" s="50">
        <v>4983244.0199999996</v>
      </c>
      <c r="H136" s="50">
        <v>0</v>
      </c>
      <c r="I136" s="51">
        <v>0</v>
      </c>
      <c r="J136" s="13">
        <f t="shared" si="2"/>
        <v>0</v>
      </c>
      <c r="K136" s="13" t="str">
        <f t="shared" si="3"/>
        <v>lleno</v>
      </c>
    </row>
    <row r="137" spans="1:11" ht="27.6" x14ac:dyDescent="0.3">
      <c r="A137" s="47"/>
      <c r="B137" s="43" t="s">
        <v>17</v>
      </c>
      <c r="C137" s="44" t="s">
        <v>95</v>
      </c>
      <c r="D137" s="45">
        <v>0</v>
      </c>
      <c r="E137" s="45">
        <v>9648000</v>
      </c>
      <c r="F137" s="45">
        <v>9648000</v>
      </c>
      <c r="G137" s="45">
        <v>0</v>
      </c>
      <c r="H137" s="45">
        <v>0</v>
      </c>
      <c r="I137" s="46">
        <v>9648000</v>
      </c>
      <c r="J137" s="13">
        <f t="shared" si="2"/>
        <v>0</v>
      </c>
      <c r="K137" s="13" t="str">
        <f t="shared" si="3"/>
        <v>lleno</v>
      </c>
    </row>
    <row r="138" spans="1:11" x14ac:dyDescent="0.3">
      <c r="A138" s="42"/>
      <c r="B138" s="48" t="s">
        <v>19</v>
      </c>
      <c r="C138" s="49" t="s">
        <v>56</v>
      </c>
      <c r="D138" s="50">
        <v>0</v>
      </c>
      <c r="E138" s="50">
        <v>9648000</v>
      </c>
      <c r="F138" s="50">
        <v>9648000</v>
      </c>
      <c r="G138" s="50">
        <v>0</v>
      </c>
      <c r="H138" s="50">
        <v>0</v>
      </c>
      <c r="I138" s="51">
        <v>9648000</v>
      </c>
      <c r="J138" s="13">
        <f t="shared" si="2"/>
        <v>0</v>
      </c>
      <c r="K138" s="13" t="str">
        <f t="shared" si="3"/>
        <v>lleno</v>
      </c>
    </row>
    <row r="139" spans="1:11" ht="27.6" x14ac:dyDescent="0.3">
      <c r="A139" s="47"/>
      <c r="B139" s="43" t="s">
        <v>17</v>
      </c>
      <c r="C139" s="44" t="s">
        <v>96</v>
      </c>
      <c r="D139" s="45">
        <v>0</v>
      </c>
      <c r="E139" s="45">
        <v>1150000</v>
      </c>
      <c r="F139" s="45">
        <v>1150000</v>
      </c>
      <c r="G139" s="45">
        <v>0</v>
      </c>
      <c r="H139" s="45">
        <v>0</v>
      </c>
      <c r="I139" s="46">
        <v>1150000</v>
      </c>
      <c r="J139" s="13">
        <f t="shared" si="2"/>
        <v>0</v>
      </c>
      <c r="K139" s="13" t="str">
        <f t="shared" si="3"/>
        <v>lleno</v>
      </c>
    </row>
    <row r="140" spans="1:11" x14ac:dyDescent="0.3">
      <c r="A140" s="42"/>
      <c r="B140" s="48" t="s">
        <v>19</v>
      </c>
      <c r="C140" s="49" t="s">
        <v>56</v>
      </c>
      <c r="D140" s="50">
        <v>0</v>
      </c>
      <c r="E140" s="50">
        <v>1150000</v>
      </c>
      <c r="F140" s="50">
        <v>1150000</v>
      </c>
      <c r="G140" s="50">
        <v>0</v>
      </c>
      <c r="H140" s="50">
        <v>0</v>
      </c>
      <c r="I140" s="51">
        <v>1150000</v>
      </c>
      <c r="J140" s="13">
        <f t="shared" ref="J140:J203" si="4">LEN(A140)</f>
        <v>0</v>
      </c>
      <c r="K140" s="13" t="str">
        <f t="shared" ref="K140:K203" si="5">IF(AND(D140=0,E140=0,F140=0,G140=0,H140=0,I140=0),"vacio","lleno")</f>
        <v>lleno</v>
      </c>
    </row>
    <row r="141" spans="1:11" ht="27.6" x14ac:dyDescent="0.3">
      <c r="A141" s="47"/>
      <c r="B141" s="43" t="s">
        <v>17</v>
      </c>
      <c r="C141" s="44" t="s">
        <v>97</v>
      </c>
      <c r="D141" s="45">
        <v>0</v>
      </c>
      <c r="E141" s="45">
        <v>6500000</v>
      </c>
      <c r="F141" s="45">
        <v>6500000</v>
      </c>
      <c r="G141" s="45">
        <v>0</v>
      </c>
      <c r="H141" s="45">
        <v>0</v>
      </c>
      <c r="I141" s="46">
        <v>6500000</v>
      </c>
      <c r="J141" s="13">
        <f t="shared" si="4"/>
        <v>0</v>
      </c>
      <c r="K141" s="13" t="str">
        <f t="shared" si="5"/>
        <v>lleno</v>
      </c>
    </row>
    <row r="142" spans="1:11" ht="14.4" customHeight="1" x14ac:dyDescent="0.3">
      <c r="A142" s="42"/>
      <c r="B142" s="48" t="s">
        <v>19</v>
      </c>
      <c r="C142" s="49" t="s">
        <v>56</v>
      </c>
      <c r="D142" s="50">
        <v>0</v>
      </c>
      <c r="E142" s="50">
        <v>6500000</v>
      </c>
      <c r="F142" s="50">
        <v>6500000</v>
      </c>
      <c r="G142" s="50">
        <v>0</v>
      </c>
      <c r="H142" s="50">
        <v>0</v>
      </c>
      <c r="I142" s="51">
        <v>6500000</v>
      </c>
      <c r="J142" s="13">
        <f t="shared" si="4"/>
        <v>0</v>
      </c>
      <c r="K142" s="13" t="str">
        <f t="shared" si="5"/>
        <v>lleno</v>
      </c>
    </row>
    <row r="143" spans="1:11" ht="27.6" x14ac:dyDescent="0.3">
      <c r="A143" s="47"/>
      <c r="B143" s="43" t="s">
        <v>17</v>
      </c>
      <c r="C143" s="44" t="s">
        <v>98</v>
      </c>
      <c r="D143" s="45">
        <v>0</v>
      </c>
      <c r="E143" s="45">
        <v>120000</v>
      </c>
      <c r="F143" s="45">
        <v>120000</v>
      </c>
      <c r="G143" s="45">
        <v>0</v>
      </c>
      <c r="H143" s="45">
        <v>0</v>
      </c>
      <c r="I143" s="46">
        <v>120000</v>
      </c>
      <c r="J143" s="13">
        <f t="shared" si="4"/>
        <v>0</v>
      </c>
      <c r="K143" s="13" t="str">
        <f t="shared" si="5"/>
        <v>lleno</v>
      </c>
    </row>
    <row r="144" spans="1:11" x14ac:dyDescent="0.3">
      <c r="A144" s="42"/>
      <c r="B144" s="48" t="s">
        <v>19</v>
      </c>
      <c r="C144" s="49" t="s">
        <v>56</v>
      </c>
      <c r="D144" s="50">
        <v>0</v>
      </c>
      <c r="E144" s="50">
        <v>120000</v>
      </c>
      <c r="F144" s="50">
        <v>120000</v>
      </c>
      <c r="G144" s="50">
        <v>0</v>
      </c>
      <c r="H144" s="50">
        <v>0</v>
      </c>
      <c r="I144" s="51">
        <v>120000</v>
      </c>
      <c r="J144" s="13">
        <f t="shared" si="4"/>
        <v>0</v>
      </c>
      <c r="K144" s="13" t="str">
        <f t="shared" si="5"/>
        <v>lleno</v>
      </c>
    </row>
    <row r="145" spans="1:11" ht="27.6" x14ac:dyDescent="0.3">
      <c r="A145" s="47"/>
      <c r="B145" s="43" t="s">
        <v>17</v>
      </c>
      <c r="C145" s="44" t="s">
        <v>99</v>
      </c>
      <c r="D145" s="45">
        <v>0</v>
      </c>
      <c r="E145" s="45">
        <v>400000</v>
      </c>
      <c r="F145" s="45">
        <v>400000</v>
      </c>
      <c r="G145" s="45">
        <v>0</v>
      </c>
      <c r="H145" s="45">
        <v>0</v>
      </c>
      <c r="I145" s="46">
        <v>400000</v>
      </c>
      <c r="J145" s="13">
        <f t="shared" si="4"/>
        <v>0</v>
      </c>
      <c r="K145" s="13" t="str">
        <f t="shared" si="5"/>
        <v>lleno</v>
      </c>
    </row>
    <row r="146" spans="1:11" x14ac:dyDescent="0.3">
      <c r="A146" s="42"/>
      <c r="B146" s="48" t="s">
        <v>19</v>
      </c>
      <c r="C146" s="49" t="s">
        <v>56</v>
      </c>
      <c r="D146" s="50">
        <v>0</v>
      </c>
      <c r="E146" s="50">
        <v>400000</v>
      </c>
      <c r="F146" s="50">
        <v>400000</v>
      </c>
      <c r="G146" s="50">
        <v>0</v>
      </c>
      <c r="H146" s="50">
        <v>0</v>
      </c>
      <c r="I146" s="51">
        <v>400000</v>
      </c>
      <c r="J146" s="13">
        <f t="shared" si="4"/>
        <v>0</v>
      </c>
      <c r="K146" s="13" t="str">
        <f t="shared" si="5"/>
        <v>lleno</v>
      </c>
    </row>
    <row r="147" spans="1:11" ht="27.6" x14ac:dyDescent="0.3">
      <c r="A147" s="47"/>
      <c r="B147" s="43" t="s">
        <v>17</v>
      </c>
      <c r="C147" s="44" t="s">
        <v>100</v>
      </c>
      <c r="D147" s="45">
        <v>0</v>
      </c>
      <c r="E147" s="45">
        <v>600000</v>
      </c>
      <c r="F147" s="45">
        <v>600000</v>
      </c>
      <c r="G147" s="45">
        <v>0</v>
      </c>
      <c r="H147" s="45">
        <v>0</v>
      </c>
      <c r="I147" s="46">
        <v>600000</v>
      </c>
      <c r="J147" s="13">
        <f t="shared" si="4"/>
        <v>0</v>
      </c>
      <c r="K147" s="13" t="str">
        <f t="shared" si="5"/>
        <v>lleno</v>
      </c>
    </row>
    <row r="148" spans="1:11" ht="14.4" customHeight="1" x14ac:dyDescent="0.3">
      <c r="A148" s="42"/>
      <c r="B148" s="48" t="s">
        <v>19</v>
      </c>
      <c r="C148" s="49" t="s">
        <v>56</v>
      </c>
      <c r="D148" s="50">
        <v>0</v>
      </c>
      <c r="E148" s="50">
        <v>600000</v>
      </c>
      <c r="F148" s="50">
        <v>600000</v>
      </c>
      <c r="G148" s="50">
        <v>0</v>
      </c>
      <c r="H148" s="50">
        <v>0</v>
      </c>
      <c r="I148" s="51">
        <v>600000</v>
      </c>
      <c r="J148" s="13">
        <f t="shared" si="4"/>
        <v>0</v>
      </c>
      <c r="K148" s="13" t="str">
        <f t="shared" si="5"/>
        <v>lleno</v>
      </c>
    </row>
    <row r="149" spans="1:11" ht="27.6" x14ac:dyDescent="0.3">
      <c r="A149" s="47"/>
      <c r="B149" s="43" t="s">
        <v>17</v>
      </c>
      <c r="C149" s="44" t="s">
        <v>101</v>
      </c>
      <c r="D149" s="45">
        <v>0</v>
      </c>
      <c r="E149" s="45">
        <v>6500000</v>
      </c>
      <c r="F149" s="45">
        <v>6500000</v>
      </c>
      <c r="G149" s="45">
        <v>0</v>
      </c>
      <c r="H149" s="45">
        <v>0</v>
      </c>
      <c r="I149" s="46">
        <v>6500000</v>
      </c>
      <c r="J149" s="13">
        <f t="shared" si="4"/>
        <v>0</v>
      </c>
      <c r="K149" s="13" t="str">
        <f t="shared" si="5"/>
        <v>lleno</v>
      </c>
    </row>
    <row r="150" spans="1:11" x14ac:dyDescent="0.3">
      <c r="A150" s="42"/>
      <c r="B150" s="48" t="s">
        <v>19</v>
      </c>
      <c r="C150" s="49" t="s">
        <v>56</v>
      </c>
      <c r="D150" s="50">
        <v>0</v>
      </c>
      <c r="E150" s="50">
        <v>6500000</v>
      </c>
      <c r="F150" s="50">
        <v>6500000</v>
      </c>
      <c r="G150" s="50">
        <v>0</v>
      </c>
      <c r="H150" s="50">
        <v>0</v>
      </c>
      <c r="I150" s="51">
        <v>6500000</v>
      </c>
      <c r="J150" s="13">
        <f t="shared" si="4"/>
        <v>0</v>
      </c>
      <c r="K150" s="13" t="str">
        <f t="shared" si="5"/>
        <v>lleno</v>
      </c>
    </row>
    <row r="151" spans="1:11" ht="14.4" customHeight="1" x14ac:dyDescent="0.3">
      <c r="A151" s="47"/>
      <c r="B151" s="43" t="s">
        <v>17</v>
      </c>
      <c r="C151" s="44" t="s">
        <v>102</v>
      </c>
      <c r="D151" s="45">
        <v>0</v>
      </c>
      <c r="E151" s="45">
        <v>29295000</v>
      </c>
      <c r="F151" s="45">
        <v>29295000</v>
      </c>
      <c r="G151" s="45">
        <v>14647500</v>
      </c>
      <c r="H151" s="45">
        <v>0</v>
      </c>
      <c r="I151" s="46">
        <v>14647500</v>
      </c>
      <c r="J151" s="13">
        <f t="shared" si="4"/>
        <v>0</v>
      </c>
      <c r="K151" s="13" t="str">
        <f t="shared" si="5"/>
        <v>lleno</v>
      </c>
    </row>
    <row r="152" spans="1:11" x14ac:dyDescent="0.3">
      <c r="A152" s="42"/>
      <c r="B152" s="48" t="s">
        <v>19</v>
      </c>
      <c r="C152" s="49" t="s">
        <v>20</v>
      </c>
      <c r="D152" s="50">
        <v>0</v>
      </c>
      <c r="E152" s="50">
        <v>29295000</v>
      </c>
      <c r="F152" s="50">
        <v>29295000</v>
      </c>
      <c r="G152" s="50">
        <v>14647500</v>
      </c>
      <c r="H152" s="50">
        <v>0</v>
      </c>
      <c r="I152" s="51">
        <v>14647500</v>
      </c>
      <c r="J152" s="13">
        <f t="shared" si="4"/>
        <v>0</v>
      </c>
      <c r="K152" s="13" t="str">
        <f t="shared" si="5"/>
        <v>lleno</v>
      </c>
    </row>
    <row r="153" spans="1:11" ht="14.4" customHeight="1" x14ac:dyDescent="0.3">
      <c r="A153" s="47"/>
      <c r="B153" s="33" t="s">
        <v>61</v>
      </c>
      <c r="C153" s="34" t="s">
        <v>103</v>
      </c>
      <c r="D153" s="35">
        <v>0</v>
      </c>
      <c r="E153" s="35">
        <v>87103811</v>
      </c>
      <c r="F153" s="35">
        <v>87103811</v>
      </c>
      <c r="G153" s="35">
        <v>46697238</v>
      </c>
      <c r="H153" s="35">
        <v>43605227.109999999</v>
      </c>
      <c r="I153" s="36">
        <v>40406573</v>
      </c>
      <c r="J153" s="13">
        <f t="shared" si="4"/>
        <v>0</v>
      </c>
      <c r="K153" s="13" t="str">
        <f t="shared" si="5"/>
        <v>lleno</v>
      </c>
    </row>
    <row r="154" spans="1:11" x14ac:dyDescent="0.3">
      <c r="A154" s="42"/>
      <c r="B154" s="38" t="s">
        <v>15</v>
      </c>
      <c r="C154" s="39" t="s">
        <v>104</v>
      </c>
      <c r="D154" s="40">
        <v>0</v>
      </c>
      <c r="E154" s="40">
        <v>87103811</v>
      </c>
      <c r="F154" s="40">
        <v>87103811</v>
      </c>
      <c r="G154" s="40">
        <v>46697238</v>
      </c>
      <c r="H154" s="40">
        <v>43605227.109999999</v>
      </c>
      <c r="I154" s="41">
        <v>40406573</v>
      </c>
      <c r="J154" s="13">
        <f t="shared" si="4"/>
        <v>0</v>
      </c>
      <c r="K154" s="13" t="str">
        <f t="shared" si="5"/>
        <v>lleno</v>
      </c>
    </row>
    <row r="155" spans="1:11" ht="14.4" customHeight="1" x14ac:dyDescent="0.3">
      <c r="A155" s="47"/>
      <c r="B155" s="43" t="s">
        <v>17</v>
      </c>
      <c r="C155" s="44" t="s">
        <v>105</v>
      </c>
      <c r="D155" s="45">
        <v>0</v>
      </c>
      <c r="E155" s="45">
        <v>10949538</v>
      </c>
      <c r="F155" s="45">
        <v>10949538</v>
      </c>
      <c r="G155" s="45">
        <v>6569723</v>
      </c>
      <c r="H155" s="45">
        <v>6569723</v>
      </c>
      <c r="I155" s="46">
        <v>4379815</v>
      </c>
      <c r="J155" s="13">
        <f t="shared" si="4"/>
        <v>0</v>
      </c>
      <c r="K155" s="13" t="str">
        <f t="shared" si="5"/>
        <v>lleno</v>
      </c>
    </row>
    <row r="156" spans="1:11" x14ac:dyDescent="0.3">
      <c r="A156" s="37"/>
      <c r="B156" s="48" t="s">
        <v>19</v>
      </c>
      <c r="C156" s="49" t="s">
        <v>56</v>
      </c>
      <c r="D156" s="50">
        <v>0</v>
      </c>
      <c r="E156" s="50">
        <v>6569723</v>
      </c>
      <c r="F156" s="50">
        <v>6569723</v>
      </c>
      <c r="G156" s="50">
        <v>6569723</v>
      </c>
      <c r="H156" s="50">
        <v>6569723</v>
      </c>
      <c r="I156" s="51">
        <v>0</v>
      </c>
      <c r="J156" s="13">
        <f t="shared" si="4"/>
        <v>0</v>
      </c>
      <c r="K156" s="13" t="str">
        <f t="shared" si="5"/>
        <v>lleno</v>
      </c>
    </row>
    <row r="157" spans="1:11" ht="14.4" customHeight="1" x14ac:dyDescent="0.3">
      <c r="A157" s="42"/>
      <c r="B157" s="48" t="s">
        <v>19</v>
      </c>
      <c r="C157" s="49" t="s">
        <v>106</v>
      </c>
      <c r="D157" s="50">
        <v>0</v>
      </c>
      <c r="E157" s="50">
        <v>4379815</v>
      </c>
      <c r="F157" s="50">
        <v>4379815</v>
      </c>
      <c r="G157" s="50">
        <v>0</v>
      </c>
      <c r="H157" s="50">
        <v>0</v>
      </c>
      <c r="I157" s="51">
        <v>4379815</v>
      </c>
      <c r="J157" s="13">
        <f t="shared" si="4"/>
        <v>0</v>
      </c>
      <c r="K157" s="13" t="str">
        <f t="shared" si="5"/>
        <v>lleno</v>
      </c>
    </row>
    <row r="158" spans="1:11" ht="27.6" x14ac:dyDescent="0.3">
      <c r="A158" s="47"/>
      <c r="B158" s="43" t="s">
        <v>17</v>
      </c>
      <c r="C158" s="44" t="s">
        <v>107</v>
      </c>
      <c r="D158" s="45">
        <v>0</v>
      </c>
      <c r="E158" s="45">
        <v>3000000</v>
      </c>
      <c r="F158" s="45">
        <v>3000000</v>
      </c>
      <c r="G158" s="45">
        <v>0</v>
      </c>
      <c r="H158" s="45">
        <v>0</v>
      </c>
      <c r="I158" s="46">
        <v>3000000</v>
      </c>
      <c r="J158" s="13">
        <f t="shared" si="4"/>
        <v>0</v>
      </c>
      <c r="K158" s="13" t="str">
        <f t="shared" si="5"/>
        <v>lleno</v>
      </c>
    </row>
    <row r="159" spans="1:11" ht="14.4" customHeight="1" x14ac:dyDescent="0.3">
      <c r="A159" s="47"/>
      <c r="B159" s="48" t="s">
        <v>19</v>
      </c>
      <c r="C159" s="49" t="s">
        <v>106</v>
      </c>
      <c r="D159" s="50">
        <v>0</v>
      </c>
      <c r="E159" s="50">
        <v>3000000</v>
      </c>
      <c r="F159" s="50">
        <v>3000000</v>
      </c>
      <c r="G159" s="50">
        <v>0</v>
      </c>
      <c r="H159" s="50">
        <v>0</v>
      </c>
      <c r="I159" s="51">
        <v>3000000</v>
      </c>
      <c r="J159" s="13">
        <f t="shared" si="4"/>
        <v>0</v>
      </c>
      <c r="K159" s="13" t="str">
        <f t="shared" si="5"/>
        <v>lleno</v>
      </c>
    </row>
    <row r="160" spans="1:11" ht="27.6" x14ac:dyDescent="0.3">
      <c r="A160" s="42"/>
      <c r="B160" s="43" t="s">
        <v>17</v>
      </c>
      <c r="C160" s="44" t="s">
        <v>108</v>
      </c>
      <c r="D160" s="45">
        <v>0</v>
      </c>
      <c r="E160" s="45">
        <v>14566646</v>
      </c>
      <c r="F160" s="45">
        <v>14566646</v>
      </c>
      <c r="G160" s="45">
        <v>8739987.5999999996</v>
      </c>
      <c r="H160" s="45">
        <v>8739987.5999999996</v>
      </c>
      <c r="I160" s="46">
        <v>5826658.4000000004</v>
      </c>
      <c r="J160" s="13">
        <f t="shared" si="4"/>
        <v>0</v>
      </c>
      <c r="K160" s="13" t="str">
        <f t="shared" si="5"/>
        <v>lleno</v>
      </c>
    </row>
    <row r="161" spans="1:11" ht="14.4" customHeight="1" x14ac:dyDescent="0.3">
      <c r="A161" s="47"/>
      <c r="B161" s="48" t="s">
        <v>19</v>
      </c>
      <c r="C161" s="49" t="s">
        <v>56</v>
      </c>
      <c r="D161" s="50">
        <v>0</v>
      </c>
      <c r="E161" s="50">
        <v>8739987.5999999996</v>
      </c>
      <c r="F161" s="50">
        <v>8739987.5999999996</v>
      </c>
      <c r="G161" s="50">
        <v>8739987.5999999996</v>
      </c>
      <c r="H161" s="50">
        <v>8739987.5999999996</v>
      </c>
      <c r="I161" s="51">
        <v>0</v>
      </c>
      <c r="J161" s="13">
        <f t="shared" si="4"/>
        <v>0</v>
      </c>
      <c r="K161" s="13" t="str">
        <f t="shared" si="5"/>
        <v>lleno</v>
      </c>
    </row>
    <row r="162" spans="1:11" x14ac:dyDescent="0.3">
      <c r="A162" s="47"/>
      <c r="B162" s="48" t="s">
        <v>19</v>
      </c>
      <c r="C162" s="49" t="s">
        <v>106</v>
      </c>
      <c r="D162" s="50">
        <v>0</v>
      </c>
      <c r="E162" s="50">
        <v>5826658.4000000004</v>
      </c>
      <c r="F162" s="50">
        <v>5826658.4000000004</v>
      </c>
      <c r="G162" s="50">
        <v>0</v>
      </c>
      <c r="H162" s="50">
        <v>0</v>
      </c>
      <c r="I162" s="51">
        <v>5826658.4000000004</v>
      </c>
      <c r="J162" s="13">
        <f t="shared" si="4"/>
        <v>0</v>
      </c>
      <c r="K162" s="13" t="str">
        <f t="shared" si="5"/>
        <v>lleno</v>
      </c>
    </row>
    <row r="163" spans="1:11" ht="14.4" customHeight="1" x14ac:dyDescent="0.3">
      <c r="A163" s="47"/>
      <c r="B163" s="43" t="s">
        <v>17</v>
      </c>
      <c r="C163" s="44" t="s">
        <v>109</v>
      </c>
      <c r="D163" s="45">
        <v>0</v>
      </c>
      <c r="E163" s="45">
        <v>26931148</v>
      </c>
      <c r="F163" s="45">
        <v>26931148</v>
      </c>
      <c r="G163" s="45">
        <v>14812131.4</v>
      </c>
      <c r="H163" s="45">
        <v>14812131.4</v>
      </c>
      <c r="I163" s="46">
        <v>12119016.6</v>
      </c>
      <c r="J163" s="13">
        <f t="shared" si="4"/>
        <v>0</v>
      </c>
      <c r="K163" s="13" t="str">
        <f t="shared" si="5"/>
        <v>lleno</v>
      </c>
    </row>
    <row r="164" spans="1:11" ht="15" customHeight="1" x14ac:dyDescent="0.3">
      <c r="A164" s="32"/>
      <c r="B164" s="48" t="s">
        <v>19</v>
      </c>
      <c r="C164" s="49" t="s">
        <v>56</v>
      </c>
      <c r="D164" s="50">
        <v>0</v>
      </c>
      <c r="E164" s="50">
        <v>14812131.4</v>
      </c>
      <c r="F164" s="50">
        <v>14812131.4</v>
      </c>
      <c r="G164" s="50">
        <v>14812131.4</v>
      </c>
      <c r="H164" s="50">
        <v>14812131.4</v>
      </c>
      <c r="I164" s="51">
        <v>0</v>
      </c>
      <c r="J164" s="13">
        <f t="shared" si="4"/>
        <v>0</v>
      </c>
      <c r="K164" s="13" t="str">
        <f t="shared" si="5"/>
        <v>lleno</v>
      </c>
    </row>
    <row r="165" spans="1:11" ht="14.4" customHeight="1" x14ac:dyDescent="0.3">
      <c r="A165" s="37"/>
      <c r="B165" s="48" t="s">
        <v>19</v>
      </c>
      <c r="C165" s="49" t="s">
        <v>106</v>
      </c>
      <c r="D165" s="50">
        <v>0</v>
      </c>
      <c r="E165" s="50">
        <v>12119016.6</v>
      </c>
      <c r="F165" s="50">
        <v>12119016.6</v>
      </c>
      <c r="G165" s="50">
        <v>0</v>
      </c>
      <c r="H165" s="50">
        <v>0</v>
      </c>
      <c r="I165" s="51">
        <v>12119016.6</v>
      </c>
      <c r="J165" s="13">
        <f t="shared" si="4"/>
        <v>0</v>
      </c>
      <c r="K165" s="13" t="str">
        <f t="shared" si="5"/>
        <v>lleno</v>
      </c>
    </row>
    <row r="166" spans="1:11" ht="27.6" x14ac:dyDescent="0.3">
      <c r="A166" s="42"/>
      <c r="B166" s="43" t="s">
        <v>17</v>
      </c>
      <c r="C166" s="44" t="s">
        <v>110</v>
      </c>
      <c r="D166" s="45">
        <v>0</v>
      </c>
      <c r="E166" s="45">
        <v>22000</v>
      </c>
      <c r="F166" s="45">
        <v>22000</v>
      </c>
      <c r="G166" s="45">
        <v>0</v>
      </c>
      <c r="H166" s="45">
        <v>0</v>
      </c>
      <c r="I166" s="46">
        <v>22000</v>
      </c>
      <c r="J166" s="13">
        <f t="shared" si="4"/>
        <v>0</v>
      </c>
      <c r="K166" s="13" t="str">
        <f t="shared" si="5"/>
        <v>lleno</v>
      </c>
    </row>
    <row r="167" spans="1:11" ht="14.4" customHeight="1" x14ac:dyDescent="0.3">
      <c r="A167" s="47"/>
      <c r="B167" s="48" t="s">
        <v>19</v>
      </c>
      <c r="C167" s="49" t="s">
        <v>106</v>
      </c>
      <c r="D167" s="50">
        <v>0</v>
      </c>
      <c r="E167" s="50">
        <v>22000</v>
      </c>
      <c r="F167" s="50">
        <v>22000</v>
      </c>
      <c r="G167" s="50">
        <v>0</v>
      </c>
      <c r="H167" s="50">
        <v>0</v>
      </c>
      <c r="I167" s="51">
        <v>22000</v>
      </c>
      <c r="J167" s="13">
        <f t="shared" si="4"/>
        <v>0</v>
      </c>
      <c r="K167" s="13" t="str">
        <f t="shared" si="5"/>
        <v>lleno</v>
      </c>
    </row>
    <row r="168" spans="1:11" ht="27.6" x14ac:dyDescent="0.3">
      <c r="A168" s="32"/>
      <c r="B168" s="43" t="s">
        <v>17</v>
      </c>
      <c r="C168" s="44" t="s">
        <v>111</v>
      </c>
      <c r="D168" s="45">
        <v>0</v>
      </c>
      <c r="E168" s="45">
        <v>149000</v>
      </c>
      <c r="F168" s="45">
        <v>149000</v>
      </c>
      <c r="G168" s="45">
        <v>0</v>
      </c>
      <c r="H168" s="45">
        <v>0</v>
      </c>
      <c r="I168" s="46">
        <v>149000</v>
      </c>
      <c r="J168" s="13">
        <f t="shared" si="4"/>
        <v>0</v>
      </c>
      <c r="K168" s="13" t="str">
        <f t="shared" si="5"/>
        <v>lleno</v>
      </c>
    </row>
    <row r="169" spans="1:11" x14ac:dyDescent="0.3">
      <c r="A169" s="37"/>
      <c r="B169" s="48" t="s">
        <v>19</v>
      </c>
      <c r="C169" s="49" t="s">
        <v>106</v>
      </c>
      <c r="D169" s="50">
        <v>0</v>
      </c>
      <c r="E169" s="50">
        <v>149000</v>
      </c>
      <c r="F169" s="50">
        <v>149000</v>
      </c>
      <c r="G169" s="50">
        <v>0</v>
      </c>
      <c r="H169" s="50">
        <v>0</v>
      </c>
      <c r="I169" s="51">
        <v>149000</v>
      </c>
      <c r="J169" s="13">
        <f t="shared" si="4"/>
        <v>0</v>
      </c>
      <c r="K169" s="13" t="str">
        <f t="shared" si="5"/>
        <v>lleno</v>
      </c>
    </row>
    <row r="170" spans="1:11" ht="27.6" x14ac:dyDescent="0.3">
      <c r="A170" s="42"/>
      <c r="B170" s="43" t="s">
        <v>17</v>
      </c>
      <c r="C170" s="44" t="s">
        <v>112</v>
      </c>
      <c r="D170" s="45">
        <v>0</v>
      </c>
      <c r="E170" s="45">
        <v>353490</v>
      </c>
      <c r="F170" s="45">
        <v>353490</v>
      </c>
      <c r="G170" s="45">
        <v>0</v>
      </c>
      <c r="H170" s="45">
        <v>0</v>
      </c>
      <c r="I170" s="46">
        <v>353490</v>
      </c>
      <c r="J170" s="13">
        <f t="shared" si="4"/>
        <v>0</v>
      </c>
      <c r="K170" s="13" t="str">
        <f t="shared" si="5"/>
        <v>lleno</v>
      </c>
    </row>
    <row r="171" spans="1:11" x14ac:dyDescent="0.3">
      <c r="A171" s="47"/>
      <c r="B171" s="48" t="s">
        <v>19</v>
      </c>
      <c r="C171" s="49" t="s">
        <v>113</v>
      </c>
      <c r="D171" s="50">
        <v>0</v>
      </c>
      <c r="E171" s="50">
        <v>353490</v>
      </c>
      <c r="F171" s="50">
        <v>353490</v>
      </c>
      <c r="G171" s="50">
        <v>0</v>
      </c>
      <c r="H171" s="50">
        <v>0</v>
      </c>
      <c r="I171" s="51">
        <v>353490</v>
      </c>
      <c r="J171" s="13">
        <f t="shared" si="4"/>
        <v>0</v>
      </c>
      <c r="K171" s="13" t="str">
        <f t="shared" si="5"/>
        <v>lleno</v>
      </c>
    </row>
    <row r="172" spans="1:11" ht="57.6" x14ac:dyDescent="0.3">
      <c r="A172" s="42"/>
      <c r="B172" s="43" t="s">
        <v>17</v>
      </c>
      <c r="C172" s="52" t="s">
        <v>114</v>
      </c>
      <c r="D172" s="45">
        <v>0</v>
      </c>
      <c r="E172" s="45">
        <v>4400000</v>
      </c>
      <c r="F172" s="45">
        <v>4400000</v>
      </c>
      <c r="G172" s="45">
        <v>4400000</v>
      </c>
      <c r="H172" s="45">
        <v>1307989.1099999999</v>
      </c>
      <c r="I172" s="46">
        <v>0</v>
      </c>
      <c r="J172" s="13">
        <f t="shared" si="4"/>
        <v>0</v>
      </c>
      <c r="K172" s="13" t="str">
        <f t="shared" si="5"/>
        <v>lleno</v>
      </c>
    </row>
    <row r="173" spans="1:11" x14ac:dyDescent="0.3">
      <c r="A173" s="47"/>
      <c r="B173" s="48" t="s">
        <v>19</v>
      </c>
      <c r="C173" s="49" t="s">
        <v>20</v>
      </c>
      <c r="D173" s="50">
        <v>0</v>
      </c>
      <c r="E173" s="50">
        <v>4400000</v>
      </c>
      <c r="F173" s="50">
        <v>4400000</v>
      </c>
      <c r="G173" s="50">
        <v>4400000</v>
      </c>
      <c r="H173" s="50">
        <v>1307989.1099999999</v>
      </c>
      <c r="I173" s="51">
        <v>0</v>
      </c>
      <c r="J173" s="13">
        <f t="shared" si="4"/>
        <v>0</v>
      </c>
      <c r="K173" s="13" t="str">
        <f t="shared" si="5"/>
        <v>lleno</v>
      </c>
    </row>
    <row r="174" spans="1:11" ht="27.6" x14ac:dyDescent="0.3">
      <c r="A174" s="42"/>
      <c r="B174" s="43" t="s">
        <v>17</v>
      </c>
      <c r="C174" s="44" t="s">
        <v>115</v>
      </c>
      <c r="D174" s="45">
        <v>0</v>
      </c>
      <c r="E174" s="45">
        <v>5100000</v>
      </c>
      <c r="F174" s="45">
        <v>5100000</v>
      </c>
      <c r="G174" s="45">
        <v>3060000</v>
      </c>
      <c r="H174" s="45">
        <v>3060000</v>
      </c>
      <c r="I174" s="46">
        <v>2040000</v>
      </c>
      <c r="J174" s="13">
        <f t="shared" si="4"/>
        <v>0</v>
      </c>
      <c r="K174" s="13" t="str">
        <f t="shared" si="5"/>
        <v>lleno</v>
      </c>
    </row>
    <row r="175" spans="1:11" x14ac:dyDescent="0.3">
      <c r="A175" s="47"/>
      <c r="B175" s="48" t="s">
        <v>19</v>
      </c>
      <c r="C175" s="49" t="s">
        <v>56</v>
      </c>
      <c r="D175" s="50">
        <v>0</v>
      </c>
      <c r="E175" s="50">
        <v>3060000</v>
      </c>
      <c r="F175" s="50">
        <v>3060000</v>
      </c>
      <c r="G175" s="50">
        <v>3060000</v>
      </c>
      <c r="H175" s="50">
        <v>3060000</v>
      </c>
      <c r="I175" s="51">
        <v>0</v>
      </c>
      <c r="J175" s="13">
        <f t="shared" si="4"/>
        <v>0</v>
      </c>
      <c r="K175" s="13" t="str">
        <f t="shared" si="5"/>
        <v>lleno</v>
      </c>
    </row>
    <row r="176" spans="1:11" x14ac:dyDescent="0.3">
      <c r="A176" s="42"/>
      <c r="B176" s="48" t="s">
        <v>19</v>
      </c>
      <c r="C176" s="49" t="s">
        <v>106</v>
      </c>
      <c r="D176" s="50">
        <v>0</v>
      </c>
      <c r="E176" s="50">
        <v>2040000</v>
      </c>
      <c r="F176" s="50">
        <v>2040000</v>
      </c>
      <c r="G176" s="50">
        <v>0</v>
      </c>
      <c r="H176" s="50">
        <v>0</v>
      </c>
      <c r="I176" s="51">
        <v>2040000</v>
      </c>
      <c r="J176" s="13">
        <f t="shared" si="4"/>
        <v>0</v>
      </c>
      <c r="K176" s="13" t="str">
        <f t="shared" si="5"/>
        <v>lleno</v>
      </c>
    </row>
    <row r="177" spans="1:11" s="7" customFormat="1" ht="27.6" x14ac:dyDescent="0.3">
      <c r="A177" s="47"/>
      <c r="B177" s="43" t="s">
        <v>17</v>
      </c>
      <c r="C177" s="44" t="s">
        <v>116</v>
      </c>
      <c r="D177" s="45">
        <v>0</v>
      </c>
      <c r="E177" s="45">
        <v>4300000</v>
      </c>
      <c r="F177" s="45">
        <v>4300000</v>
      </c>
      <c r="G177" s="45">
        <v>2580000</v>
      </c>
      <c r="H177" s="45">
        <v>2580000</v>
      </c>
      <c r="I177" s="46">
        <v>1720000</v>
      </c>
      <c r="J177" s="13">
        <f t="shared" si="4"/>
        <v>0</v>
      </c>
      <c r="K177" s="13" t="str">
        <f t="shared" si="5"/>
        <v>lleno</v>
      </c>
    </row>
    <row r="178" spans="1:11" s="7" customFormat="1" x14ac:dyDescent="0.3">
      <c r="A178" s="42"/>
      <c r="B178" s="48" t="s">
        <v>19</v>
      </c>
      <c r="C178" s="49" t="s">
        <v>56</v>
      </c>
      <c r="D178" s="50">
        <v>0</v>
      </c>
      <c r="E178" s="50">
        <v>2580000</v>
      </c>
      <c r="F178" s="50">
        <v>2580000</v>
      </c>
      <c r="G178" s="50">
        <v>2580000</v>
      </c>
      <c r="H178" s="50">
        <v>2580000</v>
      </c>
      <c r="I178" s="51">
        <v>0</v>
      </c>
      <c r="J178" s="13">
        <f t="shared" si="4"/>
        <v>0</v>
      </c>
      <c r="K178" s="13" t="str">
        <f t="shared" si="5"/>
        <v>lleno</v>
      </c>
    </row>
    <row r="179" spans="1:11" x14ac:dyDescent="0.3">
      <c r="A179" s="47"/>
      <c r="B179" s="48" t="s">
        <v>19</v>
      </c>
      <c r="C179" s="49" t="s">
        <v>106</v>
      </c>
      <c r="D179" s="50">
        <v>0</v>
      </c>
      <c r="E179" s="50">
        <v>1720000</v>
      </c>
      <c r="F179" s="50">
        <v>1720000</v>
      </c>
      <c r="G179" s="50">
        <v>0</v>
      </c>
      <c r="H179" s="50">
        <v>0</v>
      </c>
      <c r="I179" s="51">
        <v>1720000</v>
      </c>
      <c r="J179" s="13">
        <f t="shared" si="4"/>
        <v>0</v>
      </c>
      <c r="K179" s="13" t="str">
        <f t="shared" si="5"/>
        <v>lleno</v>
      </c>
    </row>
    <row r="180" spans="1:11" ht="27.6" x14ac:dyDescent="0.3">
      <c r="A180" s="42"/>
      <c r="B180" s="43" t="s">
        <v>17</v>
      </c>
      <c r="C180" s="44" t="s">
        <v>117</v>
      </c>
      <c r="D180" s="45">
        <v>0</v>
      </c>
      <c r="E180" s="45">
        <v>5300000</v>
      </c>
      <c r="F180" s="45">
        <v>5300000</v>
      </c>
      <c r="G180" s="45">
        <v>3180000</v>
      </c>
      <c r="H180" s="45">
        <v>3180000</v>
      </c>
      <c r="I180" s="46">
        <v>2120000</v>
      </c>
      <c r="J180" s="13">
        <f t="shared" si="4"/>
        <v>0</v>
      </c>
      <c r="K180" s="13" t="str">
        <f t="shared" si="5"/>
        <v>lleno</v>
      </c>
    </row>
    <row r="181" spans="1:11" x14ac:dyDescent="0.3">
      <c r="A181" s="47"/>
      <c r="B181" s="48" t="s">
        <v>19</v>
      </c>
      <c r="C181" s="49" t="s">
        <v>56</v>
      </c>
      <c r="D181" s="50">
        <v>0</v>
      </c>
      <c r="E181" s="50">
        <v>3180000</v>
      </c>
      <c r="F181" s="50">
        <v>3180000</v>
      </c>
      <c r="G181" s="50">
        <v>3180000</v>
      </c>
      <c r="H181" s="50">
        <v>3180000</v>
      </c>
      <c r="I181" s="51">
        <v>0</v>
      </c>
      <c r="J181" s="13">
        <f t="shared" si="4"/>
        <v>0</v>
      </c>
      <c r="K181" s="13" t="str">
        <f t="shared" si="5"/>
        <v>lleno</v>
      </c>
    </row>
    <row r="182" spans="1:11" x14ac:dyDescent="0.3">
      <c r="A182" s="42"/>
      <c r="B182" s="48" t="s">
        <v>19</v>
      </c>
      <c r="C182" s="49" t="s">
        <v>106</v>
      </c>
      <c r="D182" s="50">
        <v>0</v>
      </c>
      <c r="E182" s="50">
        <v>2120000</v>
      </c>
      <c r="F182" s="50">
        <v>2120000</v>
      </c>
      <c r="G182" s="50">
        <v>0</v>
      </c>
      <c r="H182" s="50">
        <v>0</v>
      </c>
      <c r="I182" s="51">
        <v>2120000</v>
      </c>
      <c r="J182" s="13">
        <f t="shared" si="4"/>
        <v>0</v>
      </c>
      <c r="K182" s="13" t="str">
        <f t="shared" si="5"/>
        <v>lleno</v>
      </c>
    </row>
    <row r="183" spans="1:11" ht="27.6" x14ac:dyDescent="0.3">
      <c r="A183" s="47"/>
      <c r="B183" s="43" t="s">
        <v>17</v>
      </c>
      <c r="C183" s="44" t="s">
        <v>118</v>
      </c>
      <c r="D183" s="45">
        <v>0</v>
      </c>
      <c r="E183" s="45">
        <v>8388489</v>
      </c>
      <c r="F183" s="45">
        <v>8388489</v>
      </c>
      <c r="G183" s="45">
        <v>3355396</v>
      </c>
      <c r="H183" s="45">
        <v>3355396</v>
      </c>
      <c r="I183" s="46">
        <v>5033093</v>
      </c>
      <c r="J183" s="13">
        <f t="shared" si="4"/>
        <v>0</v>
      </c>
      <c r="K183" s="13" t="str">
        <f t="shared" si="5"/>
        <v>lleno</v>
      </c>
    </row>
    <row r="184" spans="1:11" ht="42.75" customHeight="1" x14ac:dyDescent="0.3">
      <c r="A184" s="42"/>
      <c r="B184" s="48" t="s">
        <v>19</v>
      </c>
      <c r="C184" s="49" t="s">
        <v>56</v>
      </c>
      <c r="D184" s="50">
        <v>0</v>
      </c>
      <c r="E184" s="50">
        <v>3355396</v>
      </c>
      <c r="F184" s="50">
        <v>3355396</v>
      </c>
      <c r="G184" s="50">
        <v>3355396</v>
      </c>
      <c r="H184" s="50">
        <v>3355396</v>
      </c>
      <c r="I184" s="51">
        <v>0</v>
      </c>
      <c r="J184" s="13">
        <f t="shared" si="4"/>
        <v>0</v>
      </c>
      <c r="K184" s="13" t="str">
        <f t="shared" si="5"/>
        <v>lleno</v>
      </c>
    </row>
    <row r="185" spans="1:11" x14ac:dyDescent="0.3">
      <c r="A185" s="47"/>
      <c r="B185" s="48" t="s">
        <v>19</v>
      </c>
      <c r="C185" s="49" t="s">
        <v>106</v>
      </c>
      <c r="D185" s="50">
        <v>0</v>
      </c>
      <c r="E185" s="50">
        <v>5033093</v>
      </c>
      <c r="F185" s="50">
        <v>5033093</v>
      </c>
      <c r="G185" s="50">
        <v>0</v>
      </c>
      <c r="H185" s="50">
        <v>0</v>
      </c>
      <c r="I185" s="51">
        <v>5033093</v>
      </c>
      <c r="J185" s="13">
        <f t="shared" si="4"/>
        <v>0</v>
      </c>
      <c r="K185" s="13" t="str">
        <f t="shared" si="5"/>
        <v>lleno</v>
      </c>
    </row>
    <row r="186" spans="1:11" ht="27.6" x14ac:dyDescent="0.3">
      <c r="A186" s="47"/>
      <c r="B186" s="43" t="s">
        <v>17</v>
      </c>
      <c r="C186" s="44" t="s">
        <v>119</v>
      </c>
      <c r="D186" s="45">
        <v>0</v>
      </c>
      <c r="E186" s="45">
        <v>15000</v>
      </c>
      <c r="F186" s="45">
        <v>15000</v>
      </c>
      <c r="G186" s="45">
        <v>0</v>
      </c>
      <c r="H186" s="45">
        <v>0</v>
      </c>
      <c r="I186" s="46">
        <v>15000</v>
      </c>
      <c r="J186" s="13">
        <f t="shared" si="4"/>
        <v>0</v>
      </c>
      <c r="K186" s="13" t="str">
        <f t="shared" si="5"/>
        <v>lleno</v>
      </c>
    </row>
    <row r="187" spans="1:11" x14ac:dyDescent="0.3">
      <c r="A187" s="42"/>
      <c r="B187" s="48" t="s">
        <v>19</v>
      </c>
      <c r="C187" s="49" t="s">
        <v>106</v>
      </c>
      <c r="D187" s="50">
        <v>0</v>
      </c>
      <c r="E187" s="50">
        <v>15000</v>
      </c>
      <c r="F187" s="50">
        <v>15000</v>
      </c>
      <c r="G187" s="50">
        <v>0</v>
      </c>
      <c r="H187" s="50">
        <v>0</v>
      </c>
      <c r="I187" s="51">
        <v>15000</v>
      </c>
      <c r="J187" s="13">
        <f t="shared" si="4"/>
        <v>0</v>
      </c>
      <c r="K187" s="13" t="str">
        <f t="shared" si="5"/>
        <v>lleno</v>
      </c>
    </row>
    <row r="188" spans="1:11" ht="27.6" x14ac:dyDescent="0.3">
      <c r="A188" s="47"/>
      <c r="B188" s="43" t="s">
        <v>17</v>
      </c>
      <c r="C188" s="44" t="s">
        <v>120</v>
      </c>
      <c r="D188" s="45">
        <v>0</v>
      </c>
      <c r="E188" s="45">
        <v>3000</v>
      </c>
      <c r="F188" s="45">
        <v>3000</v>
      </c>
      <c r="G188" s="45">
        <v>0</v>
      </c>
      <c r="H188" s="45">
        <v>0</v>
      </c>
      <c r="I188" s="46">
        <v>3000</v>
      </c>
      <c r="J188" s="13">
        <f t="shared" si="4"/>
        <v>0</v>
      </c>
      <c r="K188" s="13" t="str">
        <f t="shared" si="5"/>
        <v>lleno</v>
      </c>
    </row>
    <row r="189" spans="1:11" x14ac:dyDescent="0.3">
      <c r="A189" s="47"/>
      <c r="B189" s="48" t="s">
        <v>19</v>
      </c>
      <c r="C189" s="49" t="s">
        <v>106</v>
      </c>
      <c r="D189" s="50">
        <v>0</v>
      </c>
      <c r="E189" s="50">
        <v>3000</v>
      </c>
      <c r="F189" s="50">
        <v>3000</v>
      </c>
      <c r="G189" s="50">
        <v>0</v>
      </c>
      <c r="H189" s="50">
        <v>0</v>
      </c>
      <c r="I189" s="51">
        <v>3000</v>
      </c>
      <c r="J189" s="13">
        <f t="shared" si="4"/>
        <v>0</v>
      </c>
      <c r="K189" s="13" t="str">
        <f t="shared" si="5"/>
        <v>lleno</v>
      </c>
    </row>
    <row r="190" spans="1:11" ht="27.6" x14ac:dyDescent="0.3">
      <c r="A190" s="42"/>
      <c r="B190" s="43" t="s">
        <v>17</v>
      </c>
      <c r="C190" s="44" t="s">
        <v>121</v>
      </c>
      <c r="D190" s="45">
        <v>0</v>
      </c>
      <c r="E190" s="45">
        <v>32000</v>
      </c>
      <c r="F190" s="45">
        <v>32000</v>
      </c>
      <c r="G190" s="45">
        <v>0</v>
      </c>
      <c r="H190" s="45">
        <v>0</v>
      </c>
      <c r="I190" s="46">
        <v>32000</v>
      </c>
      <c r="J190" s="13">
        <f t="shared" si="4"/>
        <v>0</v>
      </c>
      <c r="K190" s="13" t="str">
        <f t="shared" si="5"/>
        <v>lleno</v>
      </c>
    </row>
    <row r="191" spans="1:11" ht="27.6" customHeight="1" x14ac:dyDescent="0.3">
      <c r="A191" s="47"/>
      <c r="B191" s="48" t="s">
        <v>19</v>
      </c>
      <c r="C191" s="49" t="s">
        <v>106</v>
      </c>
      <c r="D191" s="50">
        <v>0</v>
      </c>
      <c r="E191" s="50">
        <v>32000</v>
      </c>
      <c r="F191" s="50">
        <v>32000</v>
      </c>
      <c r="G191" s="50">
        <v>0</v>
      </c>
      <c r="H191" s="50">
        <v>0</v>
      </c>
      <c r="I191" s="51">
        <v>32000</v>
      </c>
      <c r="J191" s="13">
        <f t="shared" si="4"/>
        <v>0</v>
      </c>
      <c r="K191" s="13" t="str">
        <f t="shared" si="5"/>
        <v>lleno</v>
      </c>
    </row>
    <row r="192" spans="1:11" ht="27.6" x14ac:dyDescent="0.3">
      <c r="A192" s="42"/>
      <c r="B192" s="43" t="s">
        <v>17</v>
      </c>
      <c r="C192" s="44" t="s">
        <v>122</v>
      </c>
      <c r="D192" s="45">
        <v>0</v>
      </c>
      <c r="E192" s="45">
        <v>25000</v>
      </c>
      <c r="F192" s="45">
        <v>25000</v>
      </c>
      <c r="G192" s="45">
        <v>0</v>
      </c>
      <c r="H192" s="45">
        <v>0</v>
      </c>
      <c r="I192" s="46">
        <v>25000</v>
      </c>
      <c r="J192" s="13">
        <f t="shared" si="4"/>
        <v>0</v>
      </c>
      <c r="K192" s="13" t="str">
        <f t="shared" si="5"/>
        <v>lleno</v>
      </c>
    </row>
    <row r="193" spans="1:11" x14ac:dyDescent="0.3">
      <c r="A193" s="47"/>
      <c r="B193" s="48" t="s">
        <v>19</v>
      </c>
      <c r="C193" s="49" t="s">
        <v>106</v>
      </c>
      <c r="D193" s="50">
        <v>0</v>
      </c>
      <c r="E193" s="50">
        <v>25000</v>
      </c>
      <c r="F193" s="50">
        <v>25000</v>
      </c>
      <c r="G193" s="50">
        <v>0</v>
      </c>
      <c r="H193" s="50">
        <v>0</v>
      </c>
      <c r="I193" s="51">
        <v>25000</v>
      </c>
      <c r="J193" s="13">
        <f t="shared" si="4"/>
        <v>0</v>
      </c>
      <c r="K193" s="13" t="str">
        <f t="shared" si="5"/>
        <v>lleno</v>
      </c>
    </row>
    <row r="194" spans="1:11" x14ac:dyDescent="0.3">
      <c r="A194" s="47"/>
      <c r="B194" s="43" t="s">
        <v>17</v>
      </c>
      <c r="C194" s="44" t="s">
        <v>123</v>
      </c>
      <c r="D194" s="45">
        <v>0</v>
      </c>
      <c r="E194" s="45">
        <v>500000</v>
      </c>
      <c r="F194" s="45">
        <v>500000</v>
      </c>
      <c r="G194" s="45">
        <v>0</v>
      </c>
      <c r="H194" s="45">
        <v>0</v>
      </c>
      <c r="I194" s="46">
        <v>500000</v>
      </c>
      <c r="J194" s="13">
        <f t="shared" si="4"/>
        <v>0</v>
      </c>
      <c r="K194" s="13" t="str">
        <f t="shared" si="5"/>
        <v>lleno</v>
      </c>
    </row>
    <row r="195" spans="1:11" ht="57" customHeight="1" x14ac:dyDescent="0.3">
      <c r="A195" s="42"/>
      <c r="B195" s="48" t="s">
        <v>19</v>
      </c>
      <c r="C195" s="49" t="s">
        <v>106</v>
      </c>
      <c r="D195" s="50">
        <v>0</v>
      </c>
      <c r="E195" s="50">
        <v>500000</v>
      </c>
      <c r="F195" s="50">
        <v>500000</v>
      </c>
      <c r="G195" s="50">
        <v>0</v>
      </c>
      <c r="H195" s="50">
        <v>0</v>
      </c>
      <c r="I195" s="51">
        <v>500000</v>
      </c>
      <c r="J195" s="13">
        <f t="shared" si="4"/>
        <v>0</v>
      </c>
      <c r="K195" s="13" t="str">
        <f t="shared" si="5"/>
        <v>lleno</v>
      </c>
    </row>
    <row r="196" spans="1:11" ht="27.6" x14ac:dyDescent="0.3">
      <c r="A196" s="47"/>
      <c r="B196" s="43" t="s">
        <v>17</v>
      </c>
      <c r="C196" s="44" t="s">
        <v>124</v>
      </c>
      <c r="D196" s="45">
        <v>0</v>
      </c>
      <c r="E196" s="45">
        <v>44000</v>
      </c>
      <c r="F196" s="45">
        <v>44000</v>
      </c>
      <c r="G196" s="45">
        <v>0</v>
      </c>
      <c r="H196" s="45">
        <v>0</v>
      </c>
      <c r="I196" s="46">
        <v>44000</v>
      </c>
      <c r="J196" s="13">
        <f t="shared" si="4"/>
        <v>0</v>
      </c>
      <c r="K196" s="13" t="str">
        <f t="shared" si="5"/>
        <v>lleno</v>
      </c>
    </row>
    <row r="197" spans="1:11" ht="27.6" customHeight="1" x14ac:dyDescent="0.3">
      <c r="A197" s="47"/>
      <c r="B197" s="48" t="s">
        <v>19</v>
      </c>
      <c r="C197" s="49" t="s">
        <v>106</v>
      </c>
      <c r="D197" s="50">
        <v>0</v>
      </c>
      <c r="E197" s="50">
        <v>44000</v>
      </c>
      <c r="F197" s="50">
        <v>44000</v>
      </c>
      <c r="G197" s="50">
        <v>0</v>
      </c>
      <c r="H197" s="50">
        <v>0</v>
      </c>
      <c r="I197" s="51">
        <v>44000</v>
      </c>
      <c r="J197" s="13">
        <f t="shared" si="4"/>
        <v>0</v>
      </c>
      <c r="K197" s="13" t="str">
        <f t="shared" si="5"/>
        <v>lleno</v>
      </c>
    </row>
    <row r="198" spans="1:11" ht="27.6" x14ac:dyDescent="0.3">
      <c r="A198" s="42"/>
      <c r="B198" s="43" t="s">
        <v>17</v>
      </c>
      <c r="C198" s="44" t="s">
        <v>125</v>
      </c>
      <c r="D198" s="45">
        <v>0</v>
      </c>
      <c r="E198" s="45">
        <v>8000</v>
      </c>
      <c r="F198" s="45">
        <v>8000</v>
      </c>
      <c r="G198" s="45">
        <v>0</v>
      </c>
      <c r="H198" s="45">
        <v>0</v>
      </c>
      <c r="I198" s="46">
        <v>8000</v>
      </c>
      <c r="J198" s="13">
        <f t="shared" si="4"/>
        <v>0</v>
      </c>
      <c r="K198" s="13" t="str">
        <f t="shared" si="5"/>
        <v>lleno</v>
      </c>
    </row>
    <row r="199" spans="1:11" ht="27.6" customHeight="1" x14ac:dyDescent="0.3">
      <c r="A199" s="47"/>
      <c r="B199" s="48" t="s">
        <v>19</v>
      </c>
      <c r="C199" s="49" t="s">
        <v>106</v>
      </c>
      <c r="D199" s="50">
        <v>0</v>
      </c>
      <c r="E199" s="50">
        <v>8000</v>
      </c>
      <c r="F199" s="50">
        <v>8000</v>
      </c>
      <c r="G199" s="50">
        <v>0</v>
      </c>
      <c r="H199" s="50">
        <v>0</v>
      </c>
      <c r="I199" s="51">
        <v>8000</v>
      </c>
      <c r="J199" s="13">
        <f t="shared" si="4"/>
        <v>0</v>
      </c>
      <c r="K199" s="13" t="str">
        <f t="shared" si="5"/>
        <v>lleno</v>
      </c>
    </row>
    <row r="200" spans="1:11" ht="27.6" x14ac:dyDescent="0.3">
      <c r="A200" s="47"/>
      <c r="B200" s="43" t="s">
        <v>17</v>
      </c>
      <c r="C200" s="44" t="s">
        <v>124</v>
      </c>
      <c r="D200" s="45">
        <v>0</v>
      </c>
      <c r="E200" s="45">
        <v>21000</v>
      </c>
      <c r="F200" s="45">
        <v>21000</v>
      </c>
      <c r="G200" s="45">
        <v>0</v>
      </c>
      <c r="H200" s="45">
        <v>0</v>
      </c>
      <c r="I200" s="46">
        <v>21000</v>
      </c>
      <c r="J200" s="13">
        <f t="shared" si="4"/>
        <v>0</v>
      </c>
      <c r="K200" s="13" t="str">
        <f t="shared" si="5"/>
        <v>lleno</v>
      </c>
    </row>
    <row r="201" spans="1:11" x14ac:dyDescent="0.3">
      <c r="A201" s="42"/>
      <c r="B201" s="48" t="s">
        <v>19</v>
      </c>
      <c r="C201" s="49" t="s">
        <v>106</v>
      </c>
      <c r="D201" s="50">
        <v>0</v>
      </c>
      <c r="E201" s="50">
        <v>21000</v>
      </c>
      <c r="F201" s="50">
        <v>21000</v>
      </c>
      <c r="G201" s="50">
        <v>0</v>
      </c>
      <c r="H201" s="50">
        <v>0</v>
      </c>
      <c r="I201" s="51">
        <v>21000</v>
      </c>
      <c r="J201" s="13">
        <f t="shared" si="4"/>
        <v>0</v>
      </c>
      <c r="K201" s="13" t="str">
        <f t="shared" si="5"/>
        <v>lleno</v>
      </c>
    </row>
    <row r="202" spans="1:11" ht="41.4" x14ac:dyDescent="0.3">
      <c r="A202" s="47"/>
      <c r="B202" s="43" t="s">
        <v>17</v>
      </c>
      <c r="C202" s="44" t="s">
        <v>126</v>
      </c>
      <c r="D202" s="45">
        <v>0</v>
      </c>
      <c r="E202" s="45">
        <v>2995500</v>
      </c>
      <c r="F202" s="45">
        <v>2995500</v>
      </c>
      <c r="G202" s="45">
        <v>0</v>
      </c>
      <c r="H202" s="45">
        <v>0</v>
      </c>
      <c r="I202" s="46">
        <v>2995500</v>
      </c>
      <c r="J202" s="13">
        <f t="shared" si="4"/>
        <v>0</v>
      </c>
      <c r="K202" s="13" t="str">
        <f t="shared" si="5"/>
        <v>lleno</v>
      </c>
    </row>
    <row r="203" spans="1:11" x14ac:dyDescent="0.3">
      <c r="A203" s="47"/>
      <c r="B203" s="48" t="s">
        <v>19</v>
      </c>
      <c r="C203" s="49" t="s">
        <v>37</v>
      </c>
      <c r="D203" s="50">
        <v>0</v>
      </c>
      <c r="E203" s="50">
        <v>2995500</v>
      </c>
      <c r="F203" s="50">
        <v>2995500</v>
      </c>
      <c r="G203" s="50">
        <v>0</v>
      </c>
      <c r="H203" s="50">
        <v>0</v>
      </c>
      <c r="I203" s="51">
        <v>2995500</v>
      </c>
      <c r="J203" s="13">
        <f t="shared" si="4"/>
        <v>0</v>
      </c>
      <c r="K203" s="13" t="str">
        <f t="shared" si="5"/>
        <v>lleno</v>
      </c>
    </row>
    <row r="204" spans="1:11" ht="36.6" customHeight="1" x14ac:dyDescent="0.3">
      <c r="A204" s="42"/>
      <c r="B204" s="53" t="s">
        <v>127</v>
      </c>
      <c r="C204" s="54" t="s">
        <v>128</v>
      </c>
      <c r="D204" s="55">
        <v>1195201440</v>
      </c>
      <c r="E204" s="55">
        <v>466469861.87999988</v>
      </c>
      <c r="F204" s="55">
        <v>1661671301.8800006</v>
      </c>
      <c r="G204" s="55">
        <v>366977247.04999983</v>
      </c>
      <c r="H204" s="55">
        <v>340306607.48999983</v>
      </c>
      <c r="I204" s="56">
        <v>1294694054.8300002</v>
      </c>
      <c r="J204" s="13">
        <f t="shared" ref="J204:J231" si="6">LEN(A204)</f>
        <v>0</v>
      </c>
      <c r="K204" s="13" t="str">
        <f t="shared" ref="K204:K231" si="7">IF(AND(D204=0,E204=0,F204=0,G204=0,H204=0,I204=0),"vacio","lleno")</f>
        <v>lleno</v>
      </c>
    </row>
    <row r="205" spans="1:11" x14ac:dyDescent="0.3">
      <c r="B205" s="58" t="s">
        <v>129</v>
      </c>
      <c r="C205" s="58"/>
      <c r="D205" s="58"/>
      <c r="E205" s="58"/>
      <c r="F205" s="58"/>
      <c r="G205" s="58"/>
      <c r="H205" s="58"/>
    </row>
  </sheetData>
  <autoFilter ref="A10:K204"/>
  <mergeCells count="6">
    <mergeCell ref="B6:I6"/>
    <mergeCell ref="B7:I7"/>
    <mergeCell ref="B8:I8"/>
    <mergeCell ref="B9:I9"/>
    <mergeCell ref="B204:C204"/>
    <mergeCell ref="B205:H205"/>
  </mergeCells>
  <printOptions horizontalCentered="1"/>
  <pageMargins left="0.51181102362204722" right="0.51181102362204722" top="0.55118110236220474" bottom="0.55118110236220474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 inversion</vt:lpstr>
      <vt:lpstr>'proyecto inversion'!Área_de_impresión</vt:lpstr>
      <vt:lpstr>'proyecto inversion'!Títulos_a_imprimir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2021-07-06T17:43:05Z</cp:lastPrinted>
  <dcterms:created xsi:type="dcterms:W3CDTF">2021-07-06T17:42:57Z</dcterms:created>
  <dcterms:modified xsi:type="dcterms:W3CDTF">2021-07-06T17:43:41Z</dcterms:modified>
</cp:coreProperties>
</file>